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ina.duskova\AppData\Local\Microsoft\Windows\INetCache\Content.Outlook\D02TWJ9L\"/>
    </mc:Choice>
  </mc:AlternateContent>
  <bookViews>
    <workbookView xWindow="0" yWindow="0" windowWidth="19200" windowHeight="11460" tabRatio="721"/>
  </bookViews>
  <sheets>
    <sheet name="Všeobecný přehled" sheetId="1" r:id="rId1"/>
    <sheet name="Kapacity lůžkové péče" sheetId="6" r:id="rId2"/>
    <sheet name="Všeobecná situace v nemocnicích" sheetId="10" r:id="rId3"/>
    <sheet name="Očkování" sheetId="5" r:id="rId4"/>
    <sheet name="očkování (praktičtí lékaři)" sheetId="9" r:id="rId5"/>
    <sheet name="Očkovací centra v KK" sheetId="8" r:id="rId6"/>
  </sheets>
  <definedNames>
    <definedName name="_xlnm._FilterDatabase" localSheetId="3" hidden="1">Očkování!$A$2:$B$2</definedName>
  </definedNames>
  <calcPr calcId="162913"/>
</workbook>
</file>

<file path=xl/calcChain.xml><?xml version="1.0" encoding="utf-8"?>
<calcChain xmlns="http://schemas.openxmlformats.org/spreadsheetml/2006/main">
  <c r="B101" i="9" l="1"/>
  <c r="C42" i="5" s="1"/>
  <c r="C43" i="5" s="1"/>
</calcChain>
</file>

<file path=xl/sharedStrings.xml><?xml version="1.0" encoding="utf-8"?>
<sst xmlns="http://schemas.openxmlformats.org/spreadsheetml/2006/main" count="253" uniqueCount="207">
  <si>
    <t xml:space="preserve">Vývoj situace v Karlovarském kraji </t>
  </si>
  <si>
    <t>Karlovarský kraj</t>
  </si>
  <si>
    <t>Zdroj dat: Národní zdravotnický informační systém, Krajské hygienické stanice, Ministerstvo zdravotnictví ČR</t>
  </si>
  <si>
    <t>Vývoj: společné pracoviště ÚZIS ČR a IBA LF MU.</t>
  </si>
  <si>
    <t>KKN a.s., Nemocnice Cheb</t>
  </si>
  <si>
    <t>KKN a.s., Nemocnice Karlovy Vary</t>
  </si>
  <si>
    <t>NEMOS SOKOLOV s.r.o., Nemocnice Sokolov</t>
  </si>
  <si>
    <t>PFIZER</t>
  </si>
  <si>
    <t>CELKEM</t>
  </si>
  <si>
    <t>Zdroj dat: ISIN / COVID-19 - Informační systém infekční nemoci</t>
  </si>
  <si>
    <t xml:space="preserve">* lahvička obsahuje 10 dávek </t>
  </si>
  <si>
    <t>VAKCÍNA ASTRA ZENECA</t>
  </si>
  <si>
    <t>ASTRA ZENECA</t>
  </si>
  <si>
    <t>VAKCÍNA COMIRNATY</t>
  </si>
  <si>
    <t>Zdravotnické zařízení</t>
  </si>
  <si>
    <t>Kraj</t>
  </si>
  <si>
    <t>Počet podaných dávek vakcíny od 27. 12. 2020</t>
  </si>
  <si>
    <t>Centrum zdravotní péče Melissa s.r.o.</t>
  </si>
  <si>
    <t>ImunoSantana, spol. s r.o.</t>
  </si>
  <si>
    <t>Léčebné lázně Mariánské Lázně a.s.</t>
  </si>
  <si>
    <t>80+</t>
  </si>
  <si>
    <t>Neuvedeno</t>
  </si>
  <si>
    <t>Celkem</t>
  </si>
  <si>
    <t>MOJE AMBULANCE Karlovy Vary</t>
  </si>
  <si>
    <t>Chebská 355/49, Dvory, 360 06 Karlovy Vary</t>
  </si>
  <si>
    <t>Multifunkční KV Arena Karlovy Vary</t>
  </si>
  <si>
    <t>Západní 1812</t>
  </si>
  <si>
    <t>Májová 582/19</t>
  </si>
  <si>
    <t>Nemocnice Ostrov</t>
  </si>
  <si>
    <t>U Nemocnice 1161</t>
  </si>
  <si>
    <t>Lázeňský hotel Butterfly Mariánské Lázně</t>
  </si>
  <si>
    <t>Hlavní třída 655/72</t>
  </si>
  <si>
    <t>14:00 - 20:00</t>
  </si>
  <si>
    <t>*víkend  9:00 - 14:00</t>
  </si>
  <si>
    <t>út, st</t>
  </si>
  <si>
    <t>15 -17:00</t>
  </si>
  <si>
    <t xml:space="preserve">12:00 - 17:00 </t>
  </si>
  <si>
    <t>7:00 - 15:00</t>
  </si>
  <si>
    <t>POČET UNIKÁTNÍCH OSOB S UKONČENÝM OČKOVÁNÍM DVĚMA DÁVKAMI VAKCÍNY - dle kraje a věku očkovaných osob*</t>
  </si>
  <si>
    <t>Adresa</t>
  </si>
  <si>
    <t>Otevírací doba</t>
  </si>
  <si>
    <t>Poznámka</t>
  </si>
  <si>
    <t>Denní přehled počtu osob s nově prokázaným onemocněním COVID‑19 dle hlášení krajských hygienických stanic a laboratoří</t>
  </si>
  <si>
    <t>Kapacity lůžkové péče v Karlovarském kraji</t>
  </si>
  <si>
    <t>* u dodávek Comirnaty do 17. 1. 2021 bylo aplikováno 5 dávek na lahvičku, od 18. 1. 2021 aplikováno 6 dávek</t>
  </si>
  <si>
    <t>Přehled dodávek vakcíny Comirnaty</t>
  </si>
  <si>
    <t xml:space="preserve">Přehled dodávek vakcíny Astra Zeneca </t>
  </si>
  <si>
    <t>Celkový počet všech podaných vakcín (hlavní očkovací centra)</t>
  </si>
  <si>
    <t xml:space="preserve">Celkový počet všech podaných vakcín (ostatní) 
</t>
  </si>
  <si>
    <t>Kulturní centrum Svoboda v Chebu</t>
  </si>
  <si>
    <t>Komenského 77, 356 01 Sokolov</t>
  </si>
  <si>
    <t>Za Mostní branou 1791/5, 350 02 Cheb</t>
  </si>
  <si>
    <t>14:00 - 18:00</t>
  </si>
  <si>
    <t>Celkem podaných dávek</t>
  </si>
  <si>
    <t>OC v Klášterním kostele sv. Antonína Paduánského (Sokolov)</t>
  </si>
  <si>
    <t>Očkovací centrum</t>
  </si>
  <si>
    <t>Galerie, Staroměstská 39,  357 35 Chodov</t>
  </si>
  <si>
    <t>Chodov – infocentrum</t>
  </si>
  <si>
    <t>NEMOS PLUS s.r.o., Nemocnice Ostrov</t>
  </si>
  <si>
    <t xml:space="preserve">Ostatní zdravotnická zařízení (praktičtí lékaři) </t>
  </si>
  <si>
    <t>70-79</t>
  </si>
  <si>
    <t>*Věkové kategorie &lt; 30 let: převážně osoby pracující na odběrových místech, pomáhající v péči o pacienty v nemocnicích a v sociálních službách (medici, studenti, dobrovolníci, ….)</t>
  </si>
  <si>
    <t>60-64</t>
  </si>
  <si>
    <t>65-69</t>
  </si>
  <si>
    <t>Očkovaní v krajích (podle místa bydliště) - počty unikátních osob (nikoli dávek)</t>
  </si>
  <si>
    <t>VAKCÍNA Johnson &amp; Johson</t>
  </si>
  <si>
    <t>Janssen</t>
  </si>
  <si>
    <t>Přehled dodávek vakcíny Johnson &amp; Johson</t>
  </si>
  <si>
    <t xml:space="preserve">* lahvička obsahuje 5 dávek </t>
  </si>
  <si>
    <t>25-29</t>
  </si>
  <si>
    <t>30-34</t>
  </si>
  <si>
    <t>35-39</t>
  </si>
  <si>
    <t>40-44</t>
  </si>
  <si>
    <t>45-49</t>
  </si>
  <si>
    <t>50-54</t>
  </si>
  <si>
    <t>55-59</t>
  </si>
  <si>
    <t>Poliklinika Flora Cheb - ImunoSantana s.r.o.</t>
  </si>
  <si>
    <t>Aesculap Kyselka s.r.o. - KVK</t>
  </si>
  <si>
    <t>Ascala s.r.o. - KVK</t>
  </si>
  <si>
    <t>Avenier, a.s. - KVK</t>
  </si>
  <si>
    <t>BROMED Sokolov s.r.o. - KVK</t>
  </si>
  <si>
    <t>CARVAC s.r.o., LDN - KVK</t>
  </si>
  <si>
    <t>Červenáková Michaela MUDr. - KVK</t>
  </si>
  <si>
    <t>Doktor Hynek s.r.o. - KVK</t>
  </si>
  <si>
    <t>Doktor Mádr s.r.o. - KVK</t>
  </si>
  <si>
    <t>HAVMED s.r.o. - KVK</t>
  </si>
  <si>
    <t>IWEMAR s.r.o. - KVK</t>
  </si>
  <si>
    <t>K + K MEDIC s.r.o. - KVK</t>
  </si>
  <si>
    <t>KV Medic s.r.o. - KVK</t>
  </si>
  <si>
    <t>Lékař Chodov, s.r.o. - KVK</t>
  </si>
  <si>
    <t>Lékařská praxe s.r.o. - KVK</t>
  </si>
  <si>
    <t>Lokmed s.r.o. - KVK</t>
  </si>
  <si>
    <t>MED. PRAKTIK s.r.o. - KVK</t>
  </si>
  <si>
    <t>MEDHYNEK s.r.o. - KVK</t>
  </si>
  <si>
    <t>MEDICA GR s.r.o. - KVK</t>
  </si>
  <si>
    <t>MEDICANT s.r.o. - KVK</t>
  </si>
  <si>
    <t>Mediclinic a.s. - KVK</t>
  </si>
  <si>
    <t>MEDICUS EGERIA s.r.o. - KVK</t>
  </si>
  <si>
    <t>Medikeo Ambulance s.r.o. - KVK</t>
  </si>
  <si>
    <t>MEDIPRAXE Vacková s.r.o. - KVK</t>
  </si>
  <si>
    <t>MEDIPRIL s.r.o. - KVK</t>
  </si>
  <si>
    <t>MEDITAIR s.r.o. - KVK</t>
  </si>
  <si>
    <t>MEDPRAX VK s.r.o. - KVK</t>
  </si>
  <si>
    <t>MEDVIR s.r.o. - KVK</t>
  </si>
  <si>
    <t>Miroslava Girod Schreinerová - KVK</t>
  </si>
  <si>
    <t>MOJE AMBULANCE a.s. - KVK</t>
  </si>
  <si>
    <t>Moje Zdraví s.r.o. - KVK</t>
  </si>
  <si>
    <t>MOSER, a.s. - KVK</t>
  </si>
  <si>
    <t>MUDr. Dana Fučíkovská - KVK</t>
  </si>
  <si>
    <t>MUDr. Dana Malimánková - KVK</t>
  </si>
  <si>
    <t>MUDr. Erika Handrychová - KVK</t>
  </si>
  <si>
    <t>MUDr. Eva Vrbová - KVK</t>
  </si>
  <si>
    <t>MUDr. Hana Holendová - KVK</t>
  </si>
  <si>
    <t>MUDr. Helena Caisová - KVK</t>
  </si>
  <si>
    <t>MUDr. Helena Trtková Říhová - KVK</t>
  </si>
  <si>
    <t>MUDr. Iva Marko - KVK</t>
  </si>
  <si>
    <t>MUDr. Jamil Salameh - KVK</t>
  </si>
  <si>
    <t>MUDr. Jan Jedelský - KVK</t>
  </si>
  <si>
    <t>MUDr. Jan Lukeš - KVK</t>
  </si>
  <si>
    <t>MUDr. Jana Klukavá - KVK</t>
  </si>
  <si>
    <t>MUDr. Jana Malásková - KVK</t>
  </si>
  <si>
    <t>MUDr. Jaroslav Málek s.r.o. - KVK</t>
  </si>
  <si>
    <t>MUDr. Jaroslav Nečas s.r.o. - KVK</t>
  </si>
  <si>
    <t>MUDr. Jaroslava Cikhardtová - KVK</t>
  </si>
  <si>
    <t>MUDr. Jaroslava Slavíková - KVK</t>
  </si>
  <si>
    <t>MUDr. Jaroslava Švandrlíková - KVK</t>
  </si>
  <si>
    <t>MUDr. Jindřich Siuda - KVK</t>
  </si>
  <si>
    <t>MUDr. Jiří Švejda - KVK</t>
  </si>
  <si>
    <t>MUDr. Jitka Tůmová - KVK</t>
  </si>
  <si>
    <t>MUDr. Kamil Cháma - KVK</t>
  </si>
  <si>
    <t>MUDr. Karel Moses - KVK</t>
  </si>
  <si>
    <t>MUDr. Kateřina Křimská - KVK</t>
  </si>
  <si>
    <t>MUDr. Lubor Špidla - KVK</t>
  </si>
  <si>
    <t>MUDr. Marie Böhmová - KVK</t>
  </si>
  <si>
    <t>MUDr. Markéta Grundlerová - KVK</t>
  </si>
  <si>
    <t>MUDr. Marta Velebová - KVK</t>
  </si>
  <si>
    <t>MUDr. Martina Žáková - KVK</t>
  </si>
  <si>
    <t>MUDr. MICHAELA PŮHONÁ - KVK</t>
  </si>
  <si>
    <t>MUDr. Milada Milotová - všeobecné lékařství - KVK</t>
  </si>
  <si>
    <t>MUDr. Miroslav Makovec - KVK</t>
  </si>
  <si>
    <t>MUDr. Monika Rundová - KVK</t>
  </si>
  <si>
    <t>MUDr. Oldřich Rozsíval - KVK</t>
  </si>
  <si>
    <t>MUDr. Petr Hůrka - KVK</t>
  </si>
  <si>
    <t>MUDr. Petr Vojkůvka - KVK</t>
  </si>
  <si>
    <t>MUDr. RADKA VŮCHOVÁ - KVK</t>
  </si>
  <si>
    <t>MUDr. Věra Blechová - KVK</t>
  </si>
  <si>
    <t>MUDr. Věra Veselá - KVK</t>
  </si>
  <si>
    <t>MUDr.Anderle Josef - KVK</t>
  </si>
  <si>
    <t>MUDr.Daniela Beerová-praktický lékař pro dospělé - KVK</t>
  </si>
  <si>
    <t>MUDr.Holíková Sylva - KVK</t>
  </si>
  <si>
    <t>MUDr.Jiří Brichta - KVK</t>
  </si>
  <si>
    <t>NEMOS AMBULANCE s.r.o. - KVK</t>
  </si>
  <si>
    <t>Ordinace Bochov s.r.o. - KVK</t>
  </si>
  <si>
    <t>ORDINACE Doubí s.r.o. - KVK</t>
  </si>
  <si>
    <t>Ordinace Slavkov s.r.o. - KVK</t>
  </si>
  <si>
    <t>Ordinace Toužim s.r.o. - KVK</t>
  </si>
  <si>
    <t>Ordinace všeobecného praktického lékařství s.r.o. - KVK</t>
  </si>
  <si>
    <t>Petr Vilím - praktický lékař s.r.o. - KVK</t>
  </si>
  <si>
    <t>PL Kraslice s.r.o. - KVK</t>
  </si>
  <si>
    <t>PP Praktimed s.r.o. - KVK</t>
  </si>
  <si>
    <t>Praktický lékař TK CHEB s.r.o. - KVK</t>
  </si>
  <si>
    <t>PRAKTIK CHODOV s.r.o. - KVK</t>
  </si>
  <si>
    <t>PRAKTIK L&amp;G s.r.o. - KVK</t>
  </si>
  <si>
    <t>Praktik Pernink s.r.o. - KVK</t>
  </si>
  <si>
    <t>PraktikNR.cz s.r.o. - KVK</t>
  </si>
  <si>
    <t>PRVNÍ KARLOVARSKÁ ORDINACE s.r.o. - KVK</t>
  </si>
  <si>
    <t>PV-AMBULANCE s.r.o. - KVK</t>
  </si>
  <si>
    <t>REHMED s.r.o. - KVK</t>
  </si>
  <si>
    <t>Saniga s.r.o. - KVK</t>
  </si>
  <si>
    <t>VS ČR, Věz. Horní Slavkov -zdrav.stř. - KVK</t>
  </si>
  <si>
    <t>VS ČR, Věznice Kynšperk n.O., zdr.stř. - KVK</t>
  </si>
  <si>
    <t>VS ČR, Věznice Ostrov - zdrav. stř. - KVK</t>
  </si>
  <si>
    <t>West Art Medica s.r.o. - KVK</t>
  </si>
  <si>
    <t>GP Danuše Mikeschová MUDr.- PL, internista s.r.o. - KVK</t>
  </si>
  <si>
    <t>AMICA CENTRUM s.r.o., LDN  - KVK</t>
  </si>
  <si>
    <t>VAKCÍNA MODERNA (SPIKEVAX)</t>
  </si>
  <si>
    <t>Přehled dodávek vakcíny Moderna (SPIKEVAX)</t>
  </si>
  <si>
    <t>SPIKEVAX</t>
  </si>
  <si>
    <t>&lt; 16</t>
  </si>
  <si>
    <t>16-24</t>
  </si>
  <si>
    <t>Celkové počty hospitalizovaných</t>
  </si>
  <si>
    <t>Datum</t>
  </si>
  <si>
    <t>Kumulativní počet hospitalizovaných osob</t>
  </si>
  <si>
    <t>Počet nově hospitalizovaných osob v daném dni</t>
  </si>
  <si>
    <t>Aktuální počet hospitalizovaných osob</t>
  </si>
  <si>
    <t>Tíže stavu pacientů</t>
  </si>
  <si>
    <t>Bez příznaků</t>
  </si>
  <si>
    <t>Lehký</t>
  </si>
  <si>
    <t>Střední</t>
  </si>
  <si>
    <t>Těžký</t>
  </si>
  <si>
    <t>Počet pacientů nově v těžkém stavu v daném dni</t>
  </si>
  <si>
    <t>Kumulativní počet pacientů v těžkém stavu</t>
  </si>
  <si>
    <t>Přehled hospitalizací pacientů s COVID19 k danému datu a času dle kraje nemocnice</t>
  </si>
  <si>
    <t xml:space="preserve">Zdroj dat: ISIN / COVID-19 - Informační systém infekční nemoci </t>
  </si>
  <si>
    <t>Dodané množství</t>
  </si>
  <si>
    <t>POČET PODANÝCH DÁVEK OČKOVÁNÍ - dle kraje a věku očkovaných osob*</t>
  </si>
  <si>
    <r>
      <t xml:space="preserve">po, st
</t>
    </r>
    <r>
      <rPr>
        <sz val="10"/>
        <color theme="1"/>
        <rFont val="Calibri"/>
        <family val="2"/>
        <charset val="238"/>
        <scheme val="minor"/>
      </rPr>
      <t>*pouze 2. dávka očkování</t>
    </r>
    <r>
      <rPr>
        <sz val="11"/>
        <color theme="1"/>
        <rFont val="Calibri"/>
        <family val="2"/>
        <charset val="238"/>
        <scheme val="minor"/>
      </rPr>
      <t xml:space="preserve"> 
</t>
    </r>
  </si>
  <si>
    <t>*pouze 2. dávka očkování</t>
  </si>
  <si>
    <t>Poznámka: poslední aktualizace dat v tomto přehledu byla provedena ke dni: 27. 07. 2021.</t>
  </si>
  <si>
    <t xml:space="preserve">Aktuální odhad R počítané dle 7denních a 14denních časových úseků pro ČR
</t>
  </si>
  <si>
    <t>Poznámka: poslední aktualizace dat v tomto přehledu byla provedena ke dni: 30. 07. 2021.</t>
  </si>
  <si>
    <t>Poznámka: poslední aktualizace byla provedena ke dni: 29. 07. 2021.</t>
  </si>
  <si>
    <t xml:space="preserve">Poznámka: poslední aktualizace dat v tomto přehledu byla provedena ke dni: 30. 07. 2021 </t>
  </si>
  <si>
    <t xml:space="preserve">Zpracováno dne: 30.07.2021 </t>
  </si>
  <si>
    <t xml:space="preserve">Stav k datu: 30.07.2021 </t>
  </si>
  <si>
    <t>Stav k datu: 29. 07. 2021</t>
  </si>
  <si>
    <t>Stav k datu: 29.07.2021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</si>
</sst>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09]dd\.mm\.yyyy"/>
    <numFmt numFmtId="165" formatCode="[$-10409]#,##0;\(#,##0\)"/>
  </numFmts>
  <fonts count="3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sz val="10"/>
      <color rgb="FF000000"/>
      <name val="Segoe UI"/>
      <family val="2"/>
      <charset val="238"/>
    </font>
    <font>
      <sz val="10"/>
      <color rgb="FF000000"/>
      <name val="Arial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10"/>
      <color rgb="FF000000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</font>
    <font>
      <i/>
      <sz val="8"/>
      <color theme="1"/>
      <name val="Calibri"/>
      <family val="2"/>
      <charset val="238"/>
      <scheme val="minor"/>
    </font>
    <font>
      <i/>
      <sz val="10"/>
      <color rgb="FF000000"/>
      <name val="Calibri"/>
      <family val="2"/>
      <charset val="238"/>
    </font>
    <font>
      <i/>
      <sz val="11"/>
      <name val="Calibri"/>
      <family val="2"/>
      <charset val="238"/>
    </font>
    <font>
      <b/>
      <sz val="12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b/>
      <u/>
      <sz val="18"/>
      <name val="Calibri"/>
      <family val="2"/>
      <charset val="238"/>
      <scheme val="minor"/>
    </font>
    <font>
      <b/>
      <sz val="11"/>
      <color rgb="FF000000"/>
      <name val="Calibri"/>
    </font>
    <font>
      <i/>
      <sz val="1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2" tint="-9.9978637043366805E-2"/>
        <bgColor rgb="FFC0C0C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DEDED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141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center" vertical="center"/>
    </xf>
    <xf numFmtId="0" fontId="14" fillId="6" borderId="0" xfId="0" applyFont="1" applyFill="1"/>
    <xf numFmtId="0" fontId="0" fillId="6" borderId="0" xfId="0" applyFill="1"/>
    <xf numFmtId="0" fontId="13" fillId="0" borderId="0" xfId="0" applyFont="1" applyAlignment="1"/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5" fillId="8" borderId="2" xfId="1" applyNumberFormat="1" applyFont="1" applyFill="1" applyBorder="1" applyAlignment="1">
      <alignment horizontal="center" vertical="center" wrapText="1" readingOrder="1"/>
    </xf>
    <xf numFmtId="165" fontId="16" fillId="4" borderId="2" xfId="1" applyNumberFormat="1" applyFont="1" applyFill="1" applyBorder="1" applyAlignment="1">
      <alignment horizontal="center" vertical="center" wrapText="1" readingOrder="1"/>
    </xf>
    <xf numFmtId="165" fontId="5" fillId="4" borderId="2" xfId="1" applyNumberFormat="1" applyFont="1" applyFill="1" applyBorder="1" applyAlignment="1">
      <alignment horizontal="center" vertical="center" wrapText="1" readingOrder="1"/>
    </xf>
    <xf numFmtId="0" fontId="5" fillId="8" borderId="3" xfId="1" applyNumberFormat="1" applyFont="1" applyFill="1" applyBorder="1" applyAlignment="1">
      <alignment horizontal="center" vertical="center" wrapText="1" readingOrder="1"/>
    </xf>
    <xf numFmtId="165" fontId="16" fillId="4" borderId="3" xfId="1" applyNumberFormat="1" applyFont="1" applyFill="1" applyBorder="1" applyAlignment="1">
      <alignment horizontal="center" vertical="center" wrapText="1" readingOrder="1"/>
    </xf>
    <xf numFmtId="164" fontId="10" fillId="0" borderId="4" xfId="1" applyNumberFormat="1" applyFont="1" applyFill="1" applyBorder="1" applyAlignment="1">
      <alignment vertical="top" wrapText="1" readingOrder="1"/>
    </xf>
    <xf numFmtId="0" fontId="9" fillId="0" borderId="4" xfId="1" applyNumberFormat="1" applyFont="1" applyFill="1" applyBorder="1" applyAlignment="1">
      <alignment vertical="top" wrapText="1" readingOrder="1"/>
    </xf>
    <xf numFmtId="0" fontId="5" fillId="7" borderId="1" xfId="1" applyNumberFormat="1" applyFont="1" applyFill="1" applyBorder="1" applyAlignment="1">
      <alignment horizontal="left" vertical="center" wrapText="1" readingOrder="1"/>
    </xf>
    <xf numFmtId="0" fontId="5" fillId="7" borderId="1" xfId="1" applyNumberFormat="1" applyFont="1" applyFill="1" applyBorder="1" applyAlignment="1">
      <alignment horizontal="center" vertical="center" wrapText="1" readingOrder="1"/>
    </xf>
    <xf numFmtId="0" fontId="16" fillId="0" borderId="1" xfId="1" applyNumberFormat="1" applyFont="1" applyFill="1" applyBorder="1" applyAlignment="1">
      <alignment horizontal="left" vertical="center" wrapText="1" readingOrder="1"/>
    </xf>
    <xf numFmtId="0" fontId="16" fillId="0" borderId="1" xfId="1" applyNumberFormat="1" applyFont="1" applyFill="1" applyBorder="1" applyAlignment="1">
      <alignment horizontal="center" vertical="center" wrapText="1" readingOrder="1"/>
    </xf>
    <xf numFmtId="165" fontId="5" fillId="0" borderId="1" xfId="1" applyNumberFormat="1" applyFont="1" applyFill="1" applyBorder="1" applyAlignment="1">
      <alignment horizontal="center" vertical="center" wrapText="1" readingOrder="1"/>
    </xf>
    <xf numFmtId="0" fontId="9" fillId="0" borderId="0" xfId="1" applyNumberFormat="1" applyFont="1" applyFill="1" applyBorder="1" applyAlignment="1">
      <alignment vertical="top" wrapText="1" readingOrder="1"/>
    </xf>
    <xf numFmtId="0" fontId="8" fillId="0" borderId="0" xfId="0" applyFont="1" applyFill="1" applyBorder="1" applyAlignment="1">
      <alignment readingOrder="1"/>
    </xf>
    <xf numFmtId="0" fontId="2" fillId="0" borderId="0" xfId="0" applyFont="1" applyAlignment="1">
      <alignment vertical="center"/>
    </xf>
    <xf numFmtId="0" fontId="1" fillId="10" borderId="0" xfId="0" applyFont="1" applyFill="1" applyBorder="1" applyAlignment="1">
      <alignment horizontal="center" vertical="center" wrapText="1"/>
    </xf>
    <xf numFmtId="3" fontId="12" fillId="4" borderId="0" xfId="0" applyNumberFormat="1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center"/>
    </xf>
    <xf numFmtId="0" fontId="9" fillId="0" borderId="12" xfId="1" applyNumberFormat="1" applyFont="1" applyFill="1" applyBorder="1" applyAlignment="1">
      <alignment vertical="top" wrapText="1" readingOrder="1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/>
    <xf numFmtId="164" fontId="18" fillId="0" borderId="4" xfId="1" applyNumberFormat="1" applyFont="1" applyFill="1" applyBorder="1" applyAlignment="1">
      <alignment vertical="top" readingOrder="1"/>
    </xf>
    <xf numFmtId="164" fontId="18" fillId="0" borderId="0" xfId="1" applyNumberFormat="1" applyFont="1" applyFill="1" applyBorder="1" applyAlignment="1">
      <alignment vertical="top" readingOrder="1"/>
    </xf>
    <xf numFmtId="0" fontId="19" fillId="0" borderId="0" xfId="0" applyFont="1"/>
    <xf numFmtId="0" fontId="20" fillId="0" borderId="0" xfId="0" applyFont="1"/>
    <xf numFmtId="0" fontId="12" fillId="0" borderId="10" xfId="0" applyFont="1" applyBorder="1" applyAlignment="1">
      <alignment horizontal="center"/>
    </xf>
    <xf numFmtId="0" fontId="17" fillId="0" borderId="0" xfId="0" applyFont="1" applyBorder="1" applyAlignment="1">
      <alignment vertical="center"/>
    </xf>
    <xf numFmtId="0" fontId="0" fillId="0" borderId="0" xfId="0" applyBorder="1"/>
    <xf numFmtId="165" fontId="16" fillId="4" borderId="14" xfId="1" applyNumberFormat="1" applyFont="1" applyFill="1" applyBorder="1" applyAlignment="1">
      <alignment horizontal="center" vertical="center" wrapText="1" readingOrder="1"/>
    </xf>
    <xf numFmtId="0" fontId="23" fillId="0" borderId="0" xfId="0" applyFont="1"/>
    <xf numFmtId="0" fontId="17" fillId="0" borderId="0" xfId="0" applyFont="1"/>
    <xf numFmtId="165" fontId="16" fillId="4" borderId="0" xfId="1" applyNumberFormat="1" applyFont="1" applyFill="1" applyBorder="1" applyAlignment="1">
      <alignment horizontal="center" vertical="center" wrapText="1" readingOrder="1"/>
    </xf>
    <xf numFmtId="165" fontId="5" fillId="4" borderId="0" xfId="1" applyNumberFormat="1" applyFont="1" applyFill="1" applyBorder="1" applyAlignment="1">
      <alignment horizontal="center" vertical="center" wrapText="1" readingOrder="1"/>
    </xf>
    <xf numFmtId="164" fontId="10" fillId="0" borderId="0" xfId="1" applyNumberFormat="1" applyFont="1" applyFill="1" applyBorder="1" applyAlignment="1">
      <alignment vertical="top" readingOrder="1"/>
    </xf>
    <xf numFmtId="164" fontId="10" fillId="0" borderId="4" xfId="1" applyNumberFormat="1" applyFont="1" applyFill="1" applyBorder="1" applyAlignment="1">
      <alignment vertical="top" readingOrder="1"/>
    </xf>
    <xf numFmtId="0" fontId="20" fillId="0" borderId="0" xfId="0" applyFont="1" applyAlignment="1">
      <alignment vertical="center"/>
    </xf>
    <xf numFmtId="0" fontId="20" fillId="0" borderId="0" xfId="0" applyFont="1" applyAlignment="1"/>
    <xf numFmtId="0" fontId="27" fillId="0" borderId="0" xfId="0" applyFont="1" applyAlignment="1"/>
    <xf numFmtId="0" fontId="5" fillId="11" borderId="1" xfId="1" applyNumberFormat="1" applyFont="1" applyFill="1" applyBorder="1" applyAlignment="1">
      <alignment horizontal="left" vertical="center" wrapText="1" readingOrder="1"/>
    </xf>
    <xf numFmtId="0" fontId="5" fillId="11" borderId="1" xfId="1" applyNumberFormat="1" applyFont="1" applyFill="1" applyBorder="1" applyAlignment="1">
      <alignment horizontal="center" vertical="center" wrapText="1" readingOrder="1"/>
    </xf>
    <xf numFmtId="165" fontId="5" fillId="11" borderId="1" xfId="1" applyNumberFormat="1" applyFont="1" applyFill="1" applyBorder="1" applyAlignment="1">
      <alignment horizontal="center" vertical="center" wrapText="1" readingOrder="1"/>
    </xf>
    <xf numFmtId="0" fontId="6" fillId="12" borderId="1" xfId="1" applyNumberFormat="1" applyFont="1" applyFill="1" applyBorder="1" applyAlignment="1">
      <alignment horizontal="center" vertical="center" wrapText="1" readingOrder="1"/>
    </xf>
    <xf numFmtId="0" fontId="28" fillId="7" borderId="1" xfId="1" applyNumberFormat="1" applyFont="1" applyFill="1" applyBorder="1" applyAlignment="1">
      <alignment horizontal="left" vertical="center" wrapText="1" readingOrder="1"/>
    </xf>
    <xf numFmtId="165" fontId="30" fillId="0" borderId="1" xfId="1" applyNumberFormat="1" applyFont="1" applyFill="1" applyBorder="1" applyAlignment="1">
      <alignment horizontal="center" vertical="center" wrapText="1" readingOrder="1"/>
    </xf>
    <xf numFmtId="0" fontId="31" fillId="0" borderId="0" xfId="0" applyFont="1" applyAlignment="1">
      <alignment horizontal="left" vertical="center" readingOrder="1"/>
    </xf>
    <xf numFmtId="3" fontId="11" fillId="9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11" fillId="6" borderId="0" xfId="1" applyFont="1" applyFill="1" applyAlignment="1">
      <alignment vertical="center" wrapText="1" readingOrder="1"/>
    </xf>
    <xf numFmtId="0" fontId="32" fillId="7" borderId="1" xfId="1" applyFont="1" applyFill="1" applyBorder="1" applyAlignment="1">
      <alignment horizontal="center" vertical="center" wrapText="1" readingOrder="1"/>
    </xf>
    <xf numFmtId="0" fontId="32" fillId="13" borderId="1" xfId="1" applyFont="1" applyFill="1" applyBorder="1" applyAlignment="1">
      <alignment horizontal="center" vertical="center" wrapText="1" readingOrder="1"/>
    </xf>
    <xf numFmtId="0" fontId="32" fillId="0" borderId="1" xfId="1" applyFont="1" applyBorder="1" applyAlignment="1">
      <alignment horizontal="center" vertical="center" wrapText="1" readingOrder="1"/>
    </xf>
    <xf numFmtId="0" fontId="33" fillId="14" borderId="1" xfId="0" applyFont="1" applyFill="1" applyBorder="1" applyAlignment="1">
      <alignment horizontal="center" vertical="center" readingOrder="1"/>
    </xf>
    <xf numFmtId="0" fontId="34" fillId="14" borderId="1" xfId="0" applyFont="1" applyFill="1" applyBorder="1" applyAlignment="1">
      <alignment horizontal="center" vertical="center" readingOrder="1"/>
    </xf>
    <xf numFmtId="0" fontId="8" fillId="6" borderId="0" xfId="0" applyFont="1" applyFill="1" applyBorder="1" applyAlignment="1"/>
    <xf numFmtId="0" fontId="1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top" wrapText="1"/>
    </xf>
    <xf numFmtId="0" fontId="26" fillId="2" borderId="6" xfId="0" applyFont="1" applyFill="1" applyBorder="1" applyAlignment="1">
      <alignment horizontal="center" vertical="center"/>
    </xf>
    <xf numFmtId="0" fontId="26" fillId="16" borderId="15" xfId="0" applyFont="1" applyFill="1" applyBorder="1" applyAlignment="1">
      <alignment horizontal="center" vertical="center"/>
    </xf>
    <xf numFmtId="0" fontId="26" fillId="3" borderId="15" xfId="0" applyFont="1" applyFill="1" applyBorder="1" applyAlignment="1">
      <alignment horizontal="center" vertical="center"/>
    </xf>
    <xf numFmtId="0" fontId="26" fillId="15" borderId="7" xfId="0" applyFont="1" applyFill="1" applyBorder="1" applyAlignment="1">
      <alignment horizontal="center" vertical="center"/>
    </xf>
    <xf numFmtId="165" fontId="16" fillId="0" borderId="1" xfId="1" applyNumberFormat="1" applyFont="1" applyBorder="1" applyAlignment="1">
      <alignment horizontal="center" vertical="center" wrapText="1" readingOrder="1"/>
    </xf>
    <xf numFmtId="165" fontId="16" fillId="8" borderId="14" xfId="1" applyNumberFormat="1" applyFont="1" applyFill="1" applyBorder="1" applyAlignment="1">
      <alignment horizontal="center" vertical="center" wrapText="1" readingOrder="1"/>
    </xf>
    <xf numFmtId="0" fontId="22" fillId="0" borderId="1" xfId="1" applyFont="1" applyFill="1" applyBorder="1" applyAlignment="1">
      <alignment horizontal="left" vertical="center" wrapText="1" readingOrder="1"/>
    </xf>
    <xf numFmtId="0" fontId="35" fillId="0" borderId="0" xfId="1" applyFont="1" applyAlignment="1">
      <alignment vertical="center" wrapText="1" readingOrder="1"/>
    </xf>
    <xf numFmtId="165" fontId="5" fillId="0" borderId="1" xfId="1" applyNumberFormat="1" applyFont="1" applyBorder="1" applyAlignment="1">
      <alignment horizontal="center" vertical="center" wrapText="1" readingOrder="1"/>
    </xf>
    <xf numFmtId="3" fontId="0" fillId="0" borderId="0" xfId="0" applyNumberFormat="1"/>
    <xf numFmtId="165" fontId="16" fillId="0" borderId="2" xfId="1" applyNumberFormat="1" applyFont="1" applyBorder="1" applyAlignment="1">
      <alignment horizontal="center" vertical="center" wrapText="1" readingOrder="1"/>
    </xf>
    <xf numFmtId="0" fontId="37" fillId="2" borderId="19" xfId="0" applyFont="1" applyFill="1" applyBorder="1" applyAlignment="1">
      <alignment horizontal="center" vertical="center" wrapText="1"/>
    </xf>
    <xf numFmtId="0" fontId="37" fillId="18" borderId="19" xfId="0" applyFont="1" applyFill="1" applyBorder="1" applyAlignment="1">
      <alignment horizontal="center" vertical="center" wrapText="1"/>
    </xf>
    <xf numFmtId="0" fontId="6" fillId="19" borderId="1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7" fillId="2" borderId="19" xfId="0" applyFont="1" applyFill="1" applyBorder="1" applyAlignment="1">
      <alignment horizontal="center" vertical="center" wrapText="1"/>
    </xf>
    <xf numFmtId="0" fontId="37" fillId="20" borderId="1" xfId="0" applyFont="1" applyFill="1" applyBorder="1" applyAlignment="1">
      <alignment horizontal="center" vertical="center" wrapText="1"/>
    </xf>
    <xf numFmtId="0" fontId="6" fillId="21" borderId="1" xfId="0" applyFont="1" applyFill="1" applyBorder="1" applyAlignment="1">
      <alignment horizontal="center" vertical="center" wrapText="1"/>
    </xf>
    <xf numFmtId="165" fontId="22" fillId="0" borderId="1" xfId="1" applyNumberFormat="1" applyFont="1" applyFill="1" applyBorder="1" applyAlignment="1">
      <alignment horizontal="center" vertical="top" wrapText="1" readingOrder="1"/>
    </xf>
    <xf numFmtId="0" fontId="22" fillId="0" borderId="1" xfId="1" applyNumberFormat="1" applyFont="1" applyFill="1" applyBorder="1" applyAlignment="1">
      <alignment horizontal="center" vertical="top" wrapText="1" readingOrder="1"/>
    </xf>
    <xf numFmtId="165" fontId="22" fillId="4" borderId="1" xfId="1" applyNumberFormat="1" applyFont="1" applyFill="1" applyBorder="1" applyAlignment="1">
      <alignment horizontal="center" vertical="top" wrapText="1" readingOrder="1"/>
    </xf>
    <xf numFmtId="0" fontId="22" fillId="4" borderId="1" xfId="1" applyNumberFormat="1" applyFont="1" applyFill="1" applyBorder="1" applyAlignment="1">
      <alignment horizontal="center" vertical="top" wrapText="1" readingOrder="1"/>
    </xf>
    <xf numFmtId="0" fontId="0" fillId="0" borderId="0" xfId="0"/>
    <xf numFmtId="0" fontId="37" fillId="0" borderId="0" xfId="0" applyFont="1"/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right"/>
    </xf>
    <xf numFmtId="0" fontId="19" fillId="0" borderId="0" xfId="0" applyFont="1"/>
    <xf numFmtId="14" fontId="22" fillId="0" borderId="1" xfId="1" applyNumberFormat="1" applyFont="1" applyFill="1" applyBorder="1" applyAlignment="1">
      <alignment horizontal="left" vertical="top" wrapText="1" readingOrder="1"/>
    </xf>
    <xf numFmtId="14" fontId="22" fillId="4" borderId="1" xfId="1" applyNumberFormat="1" applyFont="1" applyFill="1" applyBorder="1" applyAlignment="1">
      <alignment horizontal="left" vertical="top" wrapText="1" readingOrder="1"/>
    </xf>
    <xf numFmtId="0" fontId="5" fillId="4" borderId="0" xfId="1" applyNumberFormat="1" applyFont="1" applyFill="1" applyBorder="1" applyAlignment="1">
      <alignment horizontal="left" vertical="center" wrapText="1" readingOrder="1"/>
    </xf>
    <xf numFmtId="3" fontId="1" fillId="4" borderId="0" xfId="0" applyNumberFormat="1" applyFont="1" applyFill="1" applyBorder="1" applyAlignment="1">
      <alignment horizontal="center" vertical="center"/>
    </xf>
    <xf numFmtId="0" fontId="11" fillId="6" borderId="0" xfId="1" applyFont="1" applyFill="1" applyBorder="1" applyAlignment="1">
      <alignment vertical="center" wrapText="1" readingOrder="1"/>
    </xf>
    <xf numFmtId="0" fontId="21" fillId="0" borderId="11" xfId="0" applyFont="1" applyBorder="1" applyAlignment="1">
      <alignment horizontal="center" vertical="center"/>
    </xf>
    <xf numFmtId="3" fontId="1" fillId="11" borderId="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9" fillId="2" borderId="0" xfId="0" applyFont="1" applyFill="1" applyAlignment="1">
      <alignment horizontal="center" vertical="center"/>
    </xf>
    <xf numFmtId="0" fontId="38" fillId="0" borderId="0" xfId="0" applyFont="1" applyAlignment="1">
      <alignment horizontal="left" vertical="top" wrapText="1"/>
    </xf>
    <xf numFmtId="0" fontId="36" fillId="3" borderId="20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36" fillId="3" borderId="22" xfId="0" applyFont="1" applyFill="1" applyBorder="1" applyAlignment="1">
      <alignment horizontal="center" vertical="center"/>
    </xf>
    <xf numFmtId="0" fontId="36" fillId="17" borderId="20" xfId="0" applyFont="1" applyFill="1" applyBorder="1" applyAlignment="1">
      <alignment horizontal="center" vertical="center"/>
    </xf>
    <xf numFmtId="0" fontId="36" fillId="17" borderId="23" xfId="0" applyFont="1" applyFill="1" applyBorder="1" applyAlignment="1">
      <alignment horizontal="center" vertical="center"/>
    </xf>
    <xf numFmtId="0" fontId="36" fillId="17" borderId="24" xfId="0" applyFont="1" applyFill="1" applyBorder="1" applyAlignment="1">
      <alignment horizontal="center" vertical="center"/>
    </xf>
    <xf numFmtId="0" fontId="35" fillId="0" borderId="0" xfId="1" applyFont="1" applyAlignment="1">
      <alignment horizontal="left" vertical="center" wrapText="1" readingOrder="1"/>
    </xf>
    <xf numFmtId="0" fontId="5" fillId="0" borderId="0" xfId="0" applyFont="1" applyAlignment="1">
      <alignment horizontal="left" wrapText="1"/>
    </xf>
    <xf numFmtId="0" fontId="27" fillId="0" borderId="0" xfId="0" applyFont="1" applyAlignment="1">
      <alignment horizontal="left"/>
    </xf>
    <xf numFmtId="0" fontId="11" fillId="6" borderId="5" xfId="1" applyNumberFormat="1" applyFont="1" applyFill="1" applyBorder="1" applyAlignment="1">
      <alignment horizontal="left" vertical="center" wrapText="1" readingOrder="1"/>
    </xf>
    <xf numFmtId="0" fontId="11" fillId="6" borderId="0" xfId="1" applyFont="1" applyFill="1" applyBorder="1" applyAlignment="1">
      <alignment horizontal="left" vertical="center" wrapText="1" readingOrder="1"/>
    </xf>
    <xf numFmtId="0" fontId="1" fillId="5" borderId="17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3" fontId="11" fillId="9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1" fillId="6" borderId="5" xfId="1" applyFont="1" applyFill="1" applyBorder="1" applyAlignment="1">
      <alignment horizontal="center" vertical="center" wrapText="1" readingOrder="1"/>
    </xf>
    <xf numFmtId="0" fontId="11" fillId="3" borderId="13" xfId="1" applyNumberFormat="1" applyFont="1" applyFill="1" applyBorder="1" applyAlignment="1">
      <alignment horizontal="center" vertical="center" readingOrder="1"/>
    </xf>
    <xf numFmtId="0" fontId="11" fillId="3" borderId="14" xfId="1" applyNumberFormat="1" applyFont="1" applyFill="1" applyBorder="1" applyAlignment="1">
      <alignment horizontal="center" vertical="center" readingOrder="1"/>
    </xf>
    <xf numFmtId="0" fontId="24" fillId="0" borderId="0" xfId="1" applyNumberFormat="1" applyFont="1" applyFill="1" applyBorder="1" applyAlignment="1">
      <alignment horizontal="left" vertical="center" wrapText="1" readingOrder="1"/>
    </xf>
    <xf numFmtId="0" fontId="25" fillId="0" borderId="0" xfId="0" applyFont="1" applyFill="1" applyBorder="1"/>
  </cellXfs>
  <cellStyles count="3">
    <cellStyle name="Normal" xfId="1"/>
    <cellStyle name="Normální" xfId="0" builtinId="0"/>
    <cellStyle name="Normální 2" xfId="2"/>
  </cellStyles>
  <dxfs count="5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56</xdr:row>
      <xdr:rowOff>84667</xdr:rowOff>
    </xdr:from>
    <xdr:to>
      <xdr:col>7</xdr:col>
      <xdr:colOff>474596</xdr:colOff>
      <xdr:row>80</xdr:row>
      <xdr:rowOff>65048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609167"/>
          <a:ext cx="4771429" cy="4552381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56</xdr:row>
      <xdr:rowOff>95250</xdr:rowOff>
    </xdr:from>
    <xdr:to>
      <xdr:col>15</xdr:col>
      <xdr:colOff>398405</xdr:colOff>
      <xdr:row>80</xdr:row>
      <xdr:rowOff>66107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10667" y="5619750"/>
          <a:ext cx="4695238" cy="45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158749</xdr:rowOff>
    </xdr:from>
    <xdr:to>
      <xdr:col>15</xdr:col>
      <xdr:colOff>187661</xdr:colOff>
      <xdr:row>20</xdr:row>
      <xdr:rowOff>6987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42999"/>
          <a:ext cx="9395161" cy="3023238"/>
        </a:xfrm>
        <a:prstGeom prst="rect">
          <a:avLst/>
        </a:prstGeom>
      </xdr:spPr>
    </xdr:pic>
    <xdr:clientData/>
  </xdr:twoCellAnchor>
  <xdr:twoCellAnchor editAs="oneCell">
    <xdr:from>
      <xdr:col>0</xdr:col>
      <xdr:colOff>40219</xdr:colOff>
      <xdr:row>26</xdr:row>
      <xdr:rowOff>63499</xdr:rowOff>
    </xdr:from>
    <xdr:to>
      <xdr:col>13</xdr:col>
      <xdr:colOff>324278</xdr:colOff>
      <xdr:row>53</xdr:row>
      <xdr:rowOff>88236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0219" y="5365749"/>
          <a:ext cx="8263892" cy="49036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2</xdr:row>
      <xdr:rowOff>29954</xdr:rowOff>
    </xdr:from>
    <xdr:to>
      <xdr:col>13</xdr:col>
      <xdr:colOff>8071</xdr:colOff>
      <xdr:row>7</xdr:row>
      <xdr:rowOff>171450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4" y="496679"/>
          <a:ext cx="7904297" cy="1093996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8</xdr:row>
      <xdr:rowOff>9210</xdr:rowOff>
    </xdr:from>
    <xdr:to>
      <xdr:col>12</xdr:col>
      <xdr:colOff>542925</xdr:colOff>
      <xdr:row>19</xdr:row>
      <xdr:rowOff>152400</xdr:rowOff>
    </xdr:to>
    <xdr:pic>
      <xdr:nvPicPr>
        <xdr:cNvPr id="2" name="Obrázek 1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4064"/>
        <a:stretch/>
      </xdr:blipFill>
      <xdr:spPr>
        <a:xfrm>
          <a:off x="38100" y="1618935"/>
          <a:ext cx="7820025" cy="223869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5" name="Tabulka5" displayName="Tabulka5" ref="A1:D10" totalsRowShown="0" headerRowDxfId="4">
  <tableColumns count="4">
    <tableColumn id="1" name="Očkovací centrum" dataDxfId="3"/>
    <tableColumn id="2" name="Adresa" dataDxfId="2"/>
    <tableColumn id="3" name="Otevírací doba" dataDxfId="1"/>
    <tableColumn id="4" name="Poznámka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R56"/>
  <sheetViews>
    <sheetView tabSelected="1" zoomScale="90" zoomScaleNormal="90" workbookViewId="0">
      <selection activeCell="R25" sqref="R25"/>
    </sheetView>
  </sheetViews>
  <sheetFormatPr defaultRowHeight="15" x14ac:dyDescent="0.25"/>
  <cols>
    <col min="8" max="8" width="9.140625" customWidth="1"/>
  </cols>
  <sheetData>
    <row r="1" spans="1:18" ht="32.25" customHeight="1" x14ac:dyDescent="0.25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3" spans="1:18" x14ac:dyDescent="0.25">
      <c r="A3" s="3" t="s">
        <v>42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"/>
      <c r="O3" s="2"/>
      <c r="P3" s="2"/>
      <c r="Q3" s="2"/>
      <c r="R3" s="2"/>
    </row>
    <row r="4" spans="1:18" x14ac:dyDescent="0.25">
      <c r="A4" s="41" t="s">
        <v>200</v>
      </c>
    </row>
    <row r="20" spans="1:11" ht="24.75" customHeight="1" x14ac:dyDescent="0.25"/>
    <row r="21" spans="1:11" ht="15.75" customHeight="1" x14ac:dyDescent="0.25"/>
    <row r="22" spans="1:11" ht="15.75" customHeight="1" x14ac:dyDescent="0.25">
      <c r="A22" s="46" t="s">
        <v>2</v>
      </c>
    </row>
    <row r="23" spans="1:11" s="104" customFormat="1" ht="14.25" customHeight="1" x14ac:dyDescent="0.25">
      <c r="A23" s="46"/>
    </row>
    <row r="24" spans="1:11" s="104" customFormat="1" ht="14.25" customHeight="1" x14ac:dyDescent="0.25">
      <c r="A24" s="46"/>
    </row>
    <row r="25" spans="1:11" s="104" customFormat="1" ht="15.75" customHeight="1" x14ac:dyDescent="0.25">
      <c r="A25" s="118" t="s">
        <v>199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</row>
    <row r="26" spans="1:11" s="104" customFormat="1" ht="14.25" customHeight="1" x14ac:dyDescent="0.25">
      <c r="A26" s="52" t="s">
        <v>201</v>
      </c>
      <c r="B26" s="52"/>
      <c r="C26" s="52"/>
      <c r="D26" s="52"/>
      <c r="E26" s="52"/>
      <c r="F26" s="52"/>
      <c r="G26" s="52"/>
      <c r="H26" s="52"/>
      <c r="I26" s="52"/>
      <c r="J26" s="116"/>
    </row>
    <row r="27" spans="1:11" s="104" customFormat="1" ht="14.25" customHeight="1" x14ac:dyDescent="0.25">
      <c r="A27" s="116"/>
      <c r="B27" s="116"/>
      <c r="C27" s="116"/>
      <c r="D27" s="116"/>
      <c r="E27" s="116"/>
      <c r="F27" s="116"/>
      <c r="G27" s="116"/>
      <c r="H27" s="116"/>
      <c r="I27" s="116"/>
      <c r="J27" s="116"/>
    </row>
    <row r="28" spans="1:11" s="104" customFormat="1" ht="14.25" customHeight="1" x14ac:dyDescent="0.25">
      <c r="A28" s="46"/>
    </row>
    <row r="29" spans="1:11" s="104" customFormat="1" ht="14.25" customHeight="1" x14ac:dyDescent="0.25">
      <c r="A29" s="46"/>
    </row>
    <row r="30" spans="1:11" s="104" customFormat="1" ht="14.25" customHeight="1" x14ac:dyDescent="0.25">
      <c r="A30" s="46"/>
    </row>
    <row r="31" spans="1:11" s="104" customFormat="1" ht="14.25" customHeight="1" x14ac:dyDescent="0.25">
      <c r="A31" s="46"/>
    </row>
    <row r="32" spans="1:11" s="104" customFormat="1" ht="14.25" customHeight="1" x14ac:dyDescent="0.25">
      <c r="A32" s="46"/>
    </row>
    <row r="33" spans="1:1" s="104" customFormat="1" ht="14.25" customHeight="1" x14ac:dyDescent="0.25">
      <c r="A33" s="46"/>
    </row>
    <row r="34" spans="1:1" s="104" customFormat="1" ht="14.25" customHeight="1" x14ac:dyDescent="0.25">
      <c r="A34" s="46"/>
    </row>
    <row r="35" spans="1:1" s="104" customFormat="1" ht="14.25" customHeight="1" x14ac:dyDescent="0.25">
      <c r="A35" s="46"/>
    </row>
    <row r="36" spans="1:1" s="104" customFormat="1" ht="14.25" customHeight="1" x14ac:dyDescent="0.25">
      <c r="A36" s="46"/>
    </row>
    <row r="37" spans="1:1" s="104" customFormat="1" ht="14.25" customHeight="1" x14ac:dyDescent="0.25">
      <c r="A37" s="46"/>
    </row>
    <row r="38" spans="1:1" s="104" customFormat="1" ht="14.25" customHeight="1" x14ac:dyDescent="0.25">
      <c r="A38" s="46"/>
    </row>
    <row r="39" spans="1:1" s="104" customFormat="1" ht="14.25" customHeight="1" x14ac:dyDescent="0.25">
      <c r="A39" s="46"/>
    </row>
    <row r="40" spans="1:1" s="104" customFormat="1" ht="14.25" customHeight="1" x14ac:dyDescent="0.25">
      <c r="A40" s="46"/>
    </row>
    <row r="41" spans="1:1" s="104" customFormat="1" ht="14.25" customHeight="1" x14ac:dyDescent="0.25">
      <c r="A41" s="46"/>
    </row>
    <row r="42" spans="1:1" s="104" customFormat="1" ht="14.25" customHeight="1" x14ac:dyDescent="0.25">
      <c r="A42" s="46"/>
    </row>
    <row r="43" spans="1:1" s="104" customFormat="1" ht="14.25" customHeight="1" x14ac:dyDescent="0.25">
      <c r="A43" s="46"/>
    </row>
    <row r="44" spans="1:1" s="104" customFormat="1" ht="14.25" customHeight="1" x14ac:dyDescent="0.25">
      <c r="A44" s="46"/>
    </row>
    <row r="45" spans="1:1" s="104" customFormat="1" ht="14.25" customHeight="1" x14ac:dyDescent="0.25">
      <c r="A45" s="46"/>
    </row>
    <row r="46" spans="1:1" s="104" customFormat="1" ht="14.25" customHeight="1" x14ac:dyDescent="0.25">
      <c r="A46" s="46"/>
    </row>
    <row r="47" spans="1:1" s="104" customFormat="1" ht="14.25" customHeight="1" x14ac:dyDescent="0.25">
      <c r="A47" s="46"/>
    </row>
    <row r="48" spans="1:1" s="104" customFormat="1" ht="14.25" customHeight="1" x14ac:dyDescent="0.25">
      <c r="A48" s="46"/>
    </row>
    <row r="49" spans="1:8" s="104" customFormat="1" ht="14.25" customHeight="1" x14ac:dyDescent="0.25">
      <c r="A49" s="46"/>
    </row>
    <row r="50" spans="1:8" s="104" customFormat="1" ht="14.25" customHeight="1" x14ac:dyDescent="0.25">
      <c r="A50" s="46"/>
    </row>
    <row r="51" spans="1:8" s="104" customFormat="1" ht="14.25" customHeight="1" x14ac:dyDescent="0.25">
      <c r="A51" s="46"/>
    </row>
    <row r="52" spans="1:8" s="104" customFormat="1" ht="14.25" customHeight="1" x14ac:dyDescent="0.25">
      <c r="A52" s="46"/>
    </row>
    <row r="53" spans="1:8" s="104" customFormat="1" ht="15.75" customHeight="1" x14ac:dyDescent="0.25">
      <c r="A53" s="46"/>
    </row>
    <row r="54" spans="1:8" x14ac:dyDescent="0.25">
      <c r="A54" s="41"/>
      <c r="B54" s="41"/>
      <c r="C54" s="41"/>
      <c r="D54" s="41"/>
      <c r="E54" s="41"/>
      <c r="F54" s="41"/>
      <c r="G54" s="41"/>
      <c r="H54" s="41"/>
    </row>
    <row r="55" spans="1:8" x14ac:dyDescent="0.25">
      <c r="A55" s="4" t="s">
        <v>64</v>
      </c>
    </row>
    <row r="56" spans="1:8" x14ac:dyDescent="0.25">
      <c r="A56" s="61" t="s">
        <v>198</v>
      </c>
    </row>
  </sheetData>
  <mergeCells count="2">
    <mergeCell ref="A1:P1"/>
    <mergeCell ref="A25:K25"/>
  </mergeCells>
  <pageMargins left="0.7" right="0.7" top="0.78740157499999996" bottom="0.78740157499999996" header="0.3" footer="0.3"/>
  <pageSetup paperSize="9" scale="3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37"/>
  <sheetViews>
    <sheetView workbookViewId="0">
      <selection activeCell="G36" sqref="G36"/>
    </sheetView>
  </sheetViews>
  <sheetFormatPr defaultRowHeight="15" x14ac:dyDescent="0.25"/>
  <cols>
    <col min="1" max="1" width="9.140625" customWidth="1"/>
  </cols>
  <sheetData>
    <row r="1" spans="1:13" ht="21.75" customHeight="1" x14ac:dyDescent="0.25">
      <c r="A1" s="29" t="s">
        <v>43</v>
      </c>
      <c r="B1" s="1"/>
      <c r="C1" s="1"/>
      <c r="D1" s="1"/>
      <c r="E1" s="1"/>
      <c r="F1" s="1"/>
      <c r="G1" s="1"/>
    </row>
    <row r="2" spans="1:13" ht="15" customHeight="1" x14ac:dyDescent="0.25">
      <c r="A2" s="53" t="s">
        <v>202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7" spans="1:13" ht="15" customHeight="1" x14ac:dyDescent="0.25"/>
    <row r="8" spans="1:13" ht="15" customHeight="1" x14ac:dyDescent="0.25">
      <c r="J8" s="1"/>
    </row>
    <row r="21" spans="1:11" x14ac:dyDescent="0.25">
      <c r="A21" s="40" t="s">
        <v>3</v>
      </c>
      <c r="B21" s="40"/>
      <c r="C21" s="40"/>
      <c r="D21" s="40"/>
      <c r="E21" s="40"/>
      <c r="F21" s="40"/>
      <c r="G21" s="40"/>
      <c r="H21" s="40"/>
      <c r="I21" s="40"/>
    </row>
    <row r="22" spans="1:11" x14ac:dyDescent="0.25">
      <c r="A22" s="40" t="s">
        <v>2</v>
      </c>
      <c r="B22" s="40"/>
      <c r="C22" s="40"/>
      <c r="D22" s="40"/>
      <c r="E22" s="40"/>
      <c r="F22" s="40"/>
      <c r="G22" s="40"/>
      <c r="H22" s="40"/>
      <c r="I22" s="40"/>
      <c r="J22" s="40"/>
    </row>
    <row r="23" spans="1:11" x14ac:dyDescent="0.25">
      <c r="J23" s="47"/>
    </row>
    <row r="27" spans="1:11" x14ac:dyDescent="0.25">
      <c r="A27" s="6"/>
    </row>
    <row r="32" spans="1:11" x14ac:dyDescent="0.25">
      <c r="K32" s="5"/>
    </row>
    <row r="33" spans="2:11" x14ac:dyDescent="0.25">
      <c r="K33" s="5"/>
    </row>
    <row r="36" spans="2:11" x14ac:dyDescent="0.25">
      <c r="B36" s="5"/>
      <c r="C36" s="5"/>
      <c r="D36" s="5"/>
      <c r="E36" s="5"/>
      <c r="F36" s="5"/>
      <c r="G36" s="5"/>
      <c r="H36" s="5"/>
      <c r="I36" s="5"/>
      <c r="J36" s="5"/>
    </row>
    <row r="37" spans="2:11" x14ac:dyDescent="0.25">
      <c r="B37" s="5"/>
      <c r="C37" s="5"/>
      <c r="D37" s="5"/>
      <c r="E37" s="5"/>
      <c r="F37" s="5"/>
      <c r="G37" s="5"/>
      <c r="H37" s="5"/>
      <c r="I37" s="5"/>
      <c r="J37" s="5"/>
    </row>
  </sheetData>
  <pageMargins left="0.7" right="0.7" top="0.78740157499999996" bottom="0.78740157499999996" header="0.3" footer="0.3"/>
  <pageSetup paperSize="9" scale="6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G40"/>
  <sheetViews>
    <sheetView workbookViewId="0">
      <selection activeCell="I24" sqref="I24"/>
    </sheetView>
  </sheetViews>
  <sheetFormatPr defaultRowHeight="15" x14ac:dyDescent="0.25"/>
  <cols>
    <col min="1" max="1" width="12.7109375" customWidth="1"/>
    <col min="2" max="2" width="14" customWidth="1"/>
    <col min="3" max="3" width="14.85546875" customWidth="1"/>
    <col min="4" max="4" width="15.140625" customWidth="1"/>
    <col min="6" max="6" width="11.5703125" customWidth="1"/>
    <col min="7" max="7" width="13.42578125" customWidth="1"/>
  </cols>
  <sheetData>
    <row r="1" spans="1:4" ht="19.5" thickBot="1" x14ac:dyDescent="0.3">
      <c r="A1" s="119" t="s">
        <v>180</v>
      </c>
      <c r="B1" s="120"/>
      <c r="C1" s="120"/>
      <c r="D1" s="121"/>
    </row>
    <row r="2" spans="1:4" ht="36" x14ac:dyDescent="0.25">
      <c r="A2" s="90" t="s">
        <v>181</v>
      </c>
      <c r="B2" s="91" t="s">
        <v>182</v>
      </c>
      <c r="C2" s="92" t="s">
        <v>183</v>
      </c>
      <c r="D2" s="91" t="s">
        <v>184</v>
      </c>
    </row>
    <row r="3" spans="1:4" x14ac:dyDescent="0.25">
      <c r="A3" s="109">
        <v>44393</v>
      </c>
      <c r="B3" s="94">
        <v>4652</v>
      </c>
      <c r="C3" s="93"/>
      <c r="D3" s="93">
        <v>1</v>
      </c>
    </row>
    <row r="4" spans="1:4" x14ac:dyDescent="0.25">
      <c r="A4" s="109">
        <v>44394</v>
      </c>
      <c r="B4" s="94">
        <v>4652</v>
      </c>
      <c r="C4" s="93"/>
      <c r="D4" s="93">
        <v>1</v>
      </c>
    </row>
    <row r="5" spans="1:4" x14ac:dyDescent="0.25">
      <c r="A5" s="109">
        <v>44395</v>
      </c>
      <c r="B5" s="94">
        <v>4652</v>
      </c>
      <c r="C5" s="93"/>
      <c r="D5" s="93">
        <v>1</v>
      </c>
    </row>
    <row r="6" spans="1:4" x14ac:dyDescent="0.25">
      <c r="A6" s="109">
        <v>44396</v>
      </c>
      <c r="B6" s="94">
        <v>4652</v>
      </c>
      <c r="C6" s="93"/>
      <c r="D6" s="93">
        <v>1</v>
      </c>
    </row>
    <row r="7" spans="1:4" x14ac:dyDescent="0.25">
      <c r="A7" s="109">
        <v>44397</v>
      </c>
      <c r="B7" s="94">
        <v>4653</v>
      </c>
      <c r="C7" s="93">
        <v>1</v>
      </c>
      <c r="D7" s="93">
        <v>2</v>
      </c>
    </row>
    <row r="8" spans="1:4" x14ac:dyDescent="0.25">
      <c r="A8" s="109">
        <v>44398</v>
      </c>
      <c r="B8" s="94">
        <v>4653</v>
      </c>
      <c r="C8" s="93"/>
      <c r="D8" s="93">
        <v>2</v>
      </c>
    </row>
    <row r="9" spans="1:4" x14ac:dyDescent="0.25">
      <c r="A9" s="109">
        <v>44399</v>
      </c>
      <c r="B9" s="94">
        <v>4653</v>
      </c>
      <c r="C9" s="93"/>
      <c r="D9" s="93">
        <v>1</v>
      </c>
    </row>
    <row r="10" spans="1:4" x14ac:dyDescent="0.25">
      <c r="A10" s="109">
        <v>44400</v>
      </c>
      <c r="B10" s="94">
        <v>4654</v>
      </c>
      <c r="C10" s="93">
        <v>1</v>
      </c>
      <c r="D10" s="93">
        <v>2</v>
      </c>
    </row>
    <row r="11" spans="1:4" x14ac:dyDescent="0.25">
      <c r="A11" s="109">
        <v>44401</v>
      </c>
      <c r="B11" s="94">
        <v>4654</v>
      </c>
      <c r="C11" s="93"/>
      <c r="D11" s="93">
        <v>1</v>
      </c>
    </row>
    <row r="12" spans="1:4" x14ac:dyDescent="0.25">
      <c r="A12" s="109">
        <v>44402</v>
      </c>
      <c r="B12" s="94">
        <v>4654</v>
      </c>
      <c r="C12" s="93"/>
      <c r="D12" s="93">
        <v>1</v>
      </c>
    </row>
    <row r="13" spans="1:4" x14ac:dyDescent="0.25">
      <c r="A13" s="109">
        <v>44403</v>
      </c>
      <c r="B13" s="94">
        <v>4654</v>
      </c>
      <c r="C13" s="93"/>
      <c r="D13" s="93">
        <v>1</v>
      </c>
    </row>
    <row r="14" spans="1:4" x14ac:dyDescent="0.25">
      <c r="A14" s="109">
        <v>44404</v>
      </c>
      <c r="B14" s="94">
        <v>4654</v>
      </c>
      <c r="C14" s="93"/>
      <c r="D14" s="93"/>
    </row>
    <row r="15" spans="1:4" x14ac:dyDescent="0.25">
      <c r="A15" s="109">
        <v>44405</v>
      </c>
      <c r="B15" s="94">
        <v>4654</v>
      </c>
      <c r="C15" s="93"/>
      <c r="D15" s="93"/>
    </row>
    <row r="16" spans="1:4" x14ac:dyDescent="0.25">
      <c r="A16" s="110">
        <v>44406</v>
      </c>
      <c r="B16" s="95">
        <v>4654</v>
      </c>
      <c r="C16" s="96"/>
      <c r="D16" s="96"/>
    </row>
    <row r="17" spans="1:7" ht="15.75" thickBot="1" x14ac:dyDescent="0.3"/>
    <row r="18" spans="1:7" ht="19.5" thickBot="1" x14ac:dyDescent="0.3">
      <c r="A18" s="122" t="s">
        <v>185</v>
      </c>
      <c r="B18" s="123"/>
      <c r="C18" s="123"/>
      <c r="D18" s="123"/>
      <c r="E18" s="123"/>
      <c r="F18" s="123"/>
      <c r="G18" s="124"/>
    </row>
    <row r="19" spans="1:7" ht="48" x14ac:dyDescent="0.25">
      <c r="A19" s="97" t="s">
        <v>181</v>
      </c>
      <c r="B19" s="98" t="s">
        <v>186</v>
      </c>
      <c r="C19" s="98" t="s">
        <v>187</v>
      </c>
      <c r="D19" s="98" t="s">
        <v>188</v>
      </c>
      <c r="E19" s="98" t="s">
        <v>189</v>
      </c>
      <c r="F19" s="99" t="s">
        <v>190</v>
      </c>
      <c r="G19" s="99" t="s">
        <v>191</v>
      </c>
    </row>
    <row r="20" spans="1:7" x14ac:dyDescent="0.25">
      <c r="A20" s="109">
        <v>44393</v>
      </c>
      <c r="B20" s="100">
        <v>0</v>
      </c>
      <c r="C20" s="100">
        <v>0</v>
      </c>
      <c r="D20" s="100">
        <v>1</v>
      </c>
      <c r="E20" s="100">
        <v>0</v>
      </c>
      <c r="F20" s="100"/>
      <c r="G20" s="100">
        <v>917</v>
      </c>
    </row>
    <row r="21" spans="1:7" x14ac:dyDescent="0.25">
      <c r="A21" s="109">
        <v>44394</v>
      </c>
      <c r="B21" s="100">
        <v>0</v>
      </c>
      <c r="C21" s="100">
        <v>0</v>
      </c>
      <c r="D21" s="100">
        <v>1</v>
      </c>
      <c r="E21" s="100">
        <v>0</v>
      </c>
      <c r="F21" s="101"/>
      <c r="G21" s="100">
        <v>917</v>
      </c>
    </row>
    <row r="22" spans="1:7" x14ac:dyDescent="0.25">
      <c r="A22" s="109">
        <v>44395</v>
      </c>
      <c r="B22" s="100">
        <v>0</v>
      </c>
      <c r="C22" s="100">
        <v>0</v>
      </c>
      <c r="D22" s="100">
        <v>1</v>
      </c>
      <c r="E22" s="100">
        <v>0</v>
      </c>
      <c r="F22" s="100"/>
      <c r="G22" s="100">
        <v>917</v>
      </c>
    </row>
    <row r="23" spans="1:7" x14ac:dyDescent="0.25">
      <c r="A23" s="109">
        <v>44396</v>
      </c>
      <c r="B23" s="100">
        <v>0</v>
      </c>
      <c r="C23" s="100">
        <v>0</v>
      </c>
      <c r="D23" s="100">
        <v>1</v>
      </c>
      <c r="E23" s="100">
        <v>0</v>
      </c>
      <c r="F23" s="101"/>
      <c r="G23" s="100">
        <v>917</v>
      </c>
    </row>
    <row r="24" spans="1:7" x14ac:dyDescent="0.25">
      <c r="A24" s="109">
        <v>44397</v>
      </c>
      <c r="B24" s="100">
        <v>0</v>
      </c>
      <c r="C24" s="100">
        <v>1</v>
      </c>
      <c r="D24" s="100">
        <v>1</v>
      </c>
      <c r="E24" s="100">
        <v>0</v>
      </c>
      <c r="F24" s="101">
        <v>0</v>
      </c>
      <c r="G24" s="100">
        <v>917</v>
      </c>
    </row>
    <row r="25" spans="1:7" x14ac:dyDescent="0.25">
      <c r="A25" s="109">
        <v>44398</v>
      </c>
      <c r="B25" s="100">
        <v>0</v>
      </c>
      <c r="C25" s="100">
        <v>2</v>
      </c>
      <c r="D25" s="100">
        <v>0</v>
      </c>
      <c r="E25" s="100">
        <v>0</v>
      </c>
      <c r="F25" s="101"/>
      <c r="G25" s="100">
        <v>917</v>
      </c>
    </row>
    <row r="26" spans="1:7" x14ac:dyDescent="0.25">
      <c r="A26" s="109">
        <v>44399</v>
      </c>
      <c r="B26" s="100">
        <v>0</v>
      </c>
      <c r="C26" s="100">
        <v>1</v>
      </c>
      <c r="D26" s="100">
        <v>0</v>
      </c>
      <c r="E26" s="100">
        <v>0</v>
      </c>
      <c r="F26" s="100"/>
      <c r="G26" s="100">
        <v>917</v>
      </c>
    </row>
    <row r="27" spans="1:7" x14ac:dyDescent="0.25">
      <c r="A27" s="109">
        <v>44400</v>
      </c>
      <c r="B27" s="100">
        <v>0</v>
      </c>
      <c r="C27" s="100">
        <v>2</v>
      </c>
      <c r="D27" s="100">
        <v>0</v>
      </c>
      <c r="E27" s="100">
        <v>0</v>
      </c>
      <c r="F27" s="100"/>
      <c r="G27" s="100">
        <v>917</v>
      </c>
    </row>
    <row r="28" spans="1:7" x14ac:dyDescent="0.25">
      <c r="A28" s="109">
        <v>44401</v>
      </c>
      <c r="B28" s="100">
        <v>0</v>
      </c>
      <c r="C28" s="100">
        <v>1</v>
      </c>
      <c r="D28" s="100">
        <v>0</v>
      </c>
      <c r="E28" s="100">
        <v>0</v>
      </c>
      <c r="F28" s="100"/>
      <c r="G28" s="100">
        <v>917</v>
      </c>
    </row>
    <row r="29" spans="1:7" x14ac:dyDescent="0.25">
      <c r="A29" s="109">
        <v>44402</v>
      </c>
      <c r="B29" s="100">
        <v>0</v>
      </c>
      <c r="C29" s="100">
        <v>1</v>
      </c>
      <c r="D29" s="100">
        <v>0</v>
      </c>
      <c r="E29" s="100">
        <v>0</v>
      </c>
      <c r="F29" s="100"/>
      <c r="G29" s="100">
        <v>917</v>
      </c>
    </row>
    <row r="30" spans="1:7" x14ac:dyDescent="0.25">
      <c r="A30" s="109">
        <v>44403</v>
      </c>
      <c r="B30" s="100">
        <v>0</v>
      </c>
      <c r="C30" s="100">
        <v>1</v>
      </c>
      <c r="D30" s="100">
        <v>0</v>
      </c>
      <c r="E30" s="100">
        <v>0</v>
      </c>
      <c r="F30" s="100"/>
      <c r="G30" s="100">
        <v>917</v>
      </c>
    </row>
    <row r="31" spans="1:7" x14ac:dyDescent="0.25">
      <c r="A31" s="109">
        <v>44404</v>
      </c>
      <c r="B31" s="100"/>
      <c r="C31" s="100"/>
      <c r="D31" s="100"/>
      <c r="E31" s="100"/>
      <c r="F31" s="100"/>
      <c r="G31" s="100">
        <v>917</v>
      </c>
    </row>
    <row r="32" spans="1:7" x14ac:dyDescent="0.25">
      <c r="A32" s="109">
        <v>44405</v>
      </c>
      <c r="B32" s="100"/>
      <c r="C32" s="100"/>
      <c r="D32" s="100"/>
      <c r="E32" s="100"/>
      <c r="F32" s="101"/>
      <c r="G32" s="100">
        <v>917</v>
      </c>
    </row>
    <row r="33" spans="1:7" x14ac:dyDescent="0.25">
      <c r="A33" s="110">
        <v>44406</v>
      </c>
      <c r="B33" s="102"/>
      <c r="C33" s="102"/>
      <c r="D33" s="102"/>
      <c r="E33" s="102"/>
      <c r="F33" s="103"/>
      <c r="G33" s="102">
        <v>917</v>
      </c>
    </row>
    <row r="36" spans="1:7" x14ac:dyDescent="0.25">
      <c r="A36" s="108" t="s">
        <v>203</v>
      </c>
      <c r="B36" s="108"/>
      <c r="C36" s="108"/>
      <c r="D36" s="104"/>
    </row>
    <row r="37" spans="1:7" x14ac:dyDescent="0.25">
      <c r="A37" s="108" t="s">
        <v>204</v>
      </c>
      <c r="B37" s="108"/>
      <c r="C37" s="108"/>
      <c r="D37" s="104"/>
    </row>
    <row r="38" spans="1:7" x14ac:dyDescent="0.25">
      <c r="A38" s="108"/>
      <c r="B38" s="108"/>
      <c r="C38" s="108"/>
      <c r="D38" s="104"/>
    </row>
    <row r="39" spans="1:7" x14ac:dyDescent="0.25">
      <c r="A39" s="105" t="s">
        <v>192</v>
      </c>
      <c r="B39" s="106"/>
      <c r="C39" s="107"/>
      <c r="D39" s="105"/>
    </row>
    <row r="40" spans="1:7" x14ac:dyDescent="0.25">
      <c r="A40" s="105" t="s">
        <v>193</v>
      </c>
      <c r="B40" s="106"/>
      <c r="C40" s="107"/>
      <c r="D40" s="105"/>
    </row>
  </sheetData>
  <mergeCells count="2">
    <mergeCell ref="A1:D1"/>
    <mergeCell ref="A18:G18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S54"/>
  <sheetViews>
    <sheetView workbookViewId="0">
      <selection activeCell="B63" sqref="B63"/>
    </sheetView>
  </sheetViews>
  <sheetFormatPr defaultRowHeight="15" x14ac:dyDescent="0.25"/>
  <cols>
    <col min="1" max="1" width="24.140625" customWidth="1"/>
    <col min="2" max="2" width="31" customWidth="1"/>
    <col min="3" max="3" width="16.42578125" customWidth="1"/>
    <col min="4" max="9" width="11.5703125" customWidth="1"/>
    <col min="10" max="10" width="9.140625" customWidth="1"/>
    <col min="15" max="15" width="10.5703125" customWidth="1"/>
  </cols>
  <sheetData>
    <row r="1" spans="1:19" ht="18.75" x14ac:dyDescent="0.3">
      <c r="A1" s="10" t="s">
        <v>13</v>
      </c>
      <c r="B1" s="11"/>
      <c r="C1" s="9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x14ac:dyDescent="0.25">
      <c r="A2" s="1" t="s">
        <v>45</v>
      </c>
      <c r="B2" s="1"/>
    </row>
    <row r="3" spans="1:19" ht="15.75" thickBot="1" x14ac:dyDescent="0.3">
      <c r="A3" s="126" t="s">
        <v>9</v>
      </c>
      <c r="B3" s="126"/>
    </row>
    <row r="4" spans="1:19" ht="18.75" x14ac:dyDescent="0.25">
      <c r="A4" s="132"/>
      <c r="B4" s="32" t="s">
        <v>7</v>
      </c>
      <c r="C4" s="134"/>
    </row>
    <row r="5" spans="1:19" ht="21.75" customHeight="1" x14ac:dyDescent="0.25">
      <c r="A5" s="133"/>
      <c r="B5" s="33" t="s">
        <v>194</v>
      </c>
      <c r="C5" s="30"/>
    </row>
    <row r="6" spans="1:19" ht="15.75" thickBot="1" x14ac:dyDescent="0.3">
      <c r="A6" s="42" t="s">
        <v>8</v>
      </c>
      <c r="B6" s="34">
        <v>35685</v>
      </c>
      <c r="C6" s="31"/>
    </row>
    <row r="7" spans="1:19" x14ac:dyDescent="0.25">
      <c r="A7" s="54" t="s">
        <v>44</v>
      </c>
      <c r="B7" s="12"/>
      <c r="C7" s="7"/>
    </row>
    <row r="8" spans="1:19" x14ac:dyDescent="0.25">
      <c r="A8" s="8"/>
      <c r="B8" s="7"/>
      <c r="C8" s="7"/>
    </row>
    <row r="9" spans="1:19" ht="18.75" x14ac:dyDescent="0.3">
      <c r="A9" s="10" t="s">
        <v>175</v>
      </c>
      <c r="B9" s="11"/>
      <c r="C9" s="7"/>
    </row>
    <row r="10" spans="1:19" x14ac:dyDescent="0.25">
      <c r="A10" s="135" t="s">
        <v>176</v>
      </c>
      <c r="B10" s="135"/>
      <c r="C10" s="7"/>
    </row>
    <row r="11" spans="1:19" ht="15.75" thickBot="1" x14ac:dyDescent="0.3">
      <c r="A11" s="126" t="s">
        <v>9</v>
      </c>
      <c r="B11" s="126"/>
      <c r="C11" s="7"/>
    </row>
    <row r="12" spans="1:19" ht="18.75" x14ac:dyDescent="0.25">
      <c r="A12" s="132"/>
      <c r="B12" s="32" t="s">
        <v>177</v>
      </c>
      <c r="C12" s="134"/>
    </row>
    <row r="13" spans="1:19" ht="21" customHeight="1" x14ac:dyDescent="0.25">
      <c r="A13" s="133"/>
      <c r="B13" s="33" t="s">
        <v>194</v>
      </c>
      <c r="C13" s="30"/>
    </row>
    <row r="14" spans="1:19" ht="15.75" thickBot="1" x14ac:dyDescent="0.3">
      <c r="A14" s="42" t="s">
        <v>8</v>
      </c>
      <c r="B14" s="34">
        <v>1900</v>
      </c>
      <c r="C14" s="31"/>
    </row>
    <row r="15" spans="1:19" x14ac:dyDescent="0.25">
      <c r="A15" s="127" t="s">
        <v>10</v>
      </c>
      <c r="B15" s="127"/>
      <c r="C15" s="7"/>
    </row>
    <row r="16" spans="1:19" x14ac:dyDescent="0.25">
      <c r="A16" s="13"/>
      <c r="B16" s="13"/>
      <c r="C16" s="14"/>
    </row>
    <row r="17" spans="1:3" ht="18.75" x14ac:dyDescent="0.3">
      <c r="A17" s="10" t="s">
        <v>11</v>
      </c>
      <c r="B17" s="11"/>
      <c r="C17" s="7"/>
    </row>
    <row r="18" spans="1:3" x14ac:dyDescent="0.25">
      <c r="A18" s="63" t="s">
        <v>46</v>
      </c>
      <c r="B18" s="63"/>
      <c r="C18" s="7"/>
    </row>
    <row r="19" spans="1:3" ht="15.75" customHeight="1" thickBot="1" x14ac:dyDescent="0.3">
      <c r="A19" s="64" t="s">
        <v>9</v>
      </c>
      <c r="B19" s="64"/>
      <c r="C19" s="36"/>
    </row>
    <row r="20" spans="1:3" ht="18.75" x14ac:dyDescent="0.25">
      <c r="A20" s="130"/>
      <c r="B20" s="32" t="s">
        <v>12</v>
      </c>
      <c r="C20" s="62"/>
    </row>
    <row r="21" spans="1:3" ht="22.5" customHeight="1" x14ac:dyDescent="0.25">
      <c r="A21" s="131"/>
      <c r="B21" s="33" t="s">
        <v>194</v>
      </c>
      <c r="C21" s="30"/>
    </row>
    <row r="22" spans="1:3" ht="15.75" thickBot="1" x14ac:dyDescent="0.3">
      <c r="A22" s="42" t="s">
        <v>8</v>
      </c>
      <c r="B22" s="34">
        <v>4620</v>
      </c>
      <c r="C22" s="31"/>
    </row>
    <row r="23" spans="1:3" x14ac:dyDescent="0.25">
      <c r="A23" s="38" t="s">
        <v>10</v>
      </c>
      <c r="B23" s="35"/>
      <c r="C23" s="37"/>
    </row>
    <row r="24" spans="1:3" x14ac:dyDescent="0.25">
      <c r="A24" s="39"/>
      <c r="B24" s="27"/>
      <c r="C24" s="37"/>
    </row>
    <row r="25" spans="1:3" ht="18.75" x14ac:dyDescent="0.3">
      <c r="A25" s="10" t="s">
        <v>65</v>
      </c>
      <c r="B25" s="11"/>
      <c r="C25" s="7"/>
    </row>
    <row r="26" spans="1:3" x14ac:dyDescent="0.25">
      <c r="A26" s="63" t="s">
        <v>67</v>
      </c>
      <c r="B26" s="63"/>
      <c r="C26" s="7"/>
    </row>
    <row r="27" spans="1:3" ht="15.75" customHeight="1" thickBot="1" x14ac:dyDescent="0.3">
      <c r="A27" s="64" t="s">
        <v>9</v>
      </c>
      <c r="B27" s="64"/>
      <c r="C27" s="36"/>
    </row>
    <row r="28" spans="1:3" ht="18.75" x14ac:dyDescent="0.25">
      <c r="A28" s="130"/>
      <c r="B28" s="32" t="s">
        <v>66</v>
      </c>
      <c r="C28" s="62"/>
    </row>
    <row r="29" spans="1:3" ht="22.5" customHeight="1" x14ac:dyDescent="0.25">
      <c r="A29" s="131"/>
      <c r="B29" s="33" t="s">
        <v>194</v>
      </c>
      <c r="C29" s="30"/>
    </row>
    <row r="30" spans="1:3" ht="15.75" thickBot="1" x14ac:dyDescent="0.3">
      <c r="A30" s="42" t="s">
        <v>8</v>
      </c>
      <c r="B30" s="34">
        <v>890</v>
      </c>
      <c r="C30" s="31"/>
    </row>
    <row r="31" spans="1:3" x14ac:dyDescent="0.25">
      <c r="A31" s="38" t="s">
        <v>68</v>
      </c>
      <c r="B31" s="35"/>
      <c r="C31" s="37"/>
    </row>
    <row r="32" spans="1:3" x14ac:dyDescent="0.25">
      <c r="A32" s="39"/>
      <c r="B32" s="27"/>
      <c r="C32" s="37"/>
    </row>
    <row r="33" spans="1:17" ht="22.5" customHeight="1" x14ac:dyDescent="0.25">
      <c r="A33" s="128" t="s">
        <v>47</v>
      </c>
      <c r="B33" s="128"/>
      <c r="C33" s="128"/>
      <c r="D33" s="28"/>
      <c r="E33" s="28"/>
      <c r="F33" s="28"/>
      <c r="G33" s="28"/>
      <c r="H33" s="28"/>
      <c r="I33" s="28"/>
      <c r="J33" s="28"/>
    </row>
    <row r="34" spans="1:17" ht="42" customHeight="1" x14ac:dyDescent="0.25">
      <c r="A34" s="22" t="s">
        <v>14</v>
      </c>
      <c r="B34" s="23" t="s">
        <v>15</v>
      </c>
      <c r="C34" s="23" t="s">
        <v>16</v>
      </c>
      <c r="D34" s="18"/>
      <c r="E34" s="15"/>
      <c r="F34" s="15"/>
      <c r="G34" s="15"/>
      <c r="H34" s="15"/>
      <c r="I34" s="15"/>
      <c r="J34" s="15"/>
    </row>
    <row r="35" spans="1:17" ht="35.25" customHeight="1" x14ac:dyDescent="0.25">
      <c r="A35" s="24" t="s">
        <v>17</v>
      </c>
      <c r="B35" s="25" t="s">
        <v>1</v>
      </c>
      <c r="C35" s="60">
        <v>368</v>
      </c>
      <c r="D35" s="19"/>
      <c r="E35" s="16"/>
      <c r="F35" s="16"/>
      <c r="G35" s="16"/>
      <c r="H35" s="16"/>
      <c r="I35" s="16"/>
      <c r="J35" s="17"/>
    </row>
    <row r="36" spans="1:17" ht="35.25" customHeight="1" x14ac:dyDescent="0.25">
      <c r="A36" s="24" t="s">
        <v>18</v>
      </c>
      <c r="B36" s="25" t="s">
        <v>1</v>
      </c>
      <c r="C36" s="60">
        <v>13635</v>
      </c>
      <c r="D36" s="19"/>
      <c r="E36" s="16"/>
      <c r="F36" s="16"/>
      <c r="G36" s="16"/>
      <c r="H36" s="16"/>
      <c r="I36" s="16"/>
      <c r="J36" s="17"/>
    </row>
    <row r="37" spans="1:17" ht="35.25" customHeight="1" x14ac:dyDescent="0.25">
      <c r="A37" s="24" t="s">
        <v>4</v>
      </c>
      <c r="B37" s="25" t="s">
        <v>1</v>
      </c>
      <c r="C37" s="60">
        <v>28699</v>
      </c>
      <c r="D37" s="19"/>
      <c r="E37" s="16"/>
      <c r="F37" s="16"/>
      <c r="G37" s="16"/>
      <c r="H37" s="16"/>
      <c r="I37" s="16"/>
      <c r="J37" s="17"/>
    </row>
    <row r="38" spans="1:17" ht="35.25" customHeight="1" x14ac:dyDescent="0.25">
      <c r="A38" s="24" t="s">
        <v>5</v>
      </c>
      <c r="B38" s="25" t="s">
        <v>1</v>
      </c>
      <c r="C38" s="60">
        <v>110194</v>
      </c>
      <c r="D38" s="19"/>
      <c r="E38" s="16"/>
      <c r="F38" s="16"/>
      <c r="G38" s="16"/>
      <c r="H38" s="16"/>
      <c r="I38" s="16"/>
      <c r="J38" s="17"/>
    </row>
    <row r="39" spans="1:17" ht="35.25" customHeight="1" x14ac:dyDescent="0.25">
      <c r="A39" s="24" t="s">
        <v>19</v>
      </c>
      <c r="B39" s="25" t="s">
        <v>1</v>
      </c>
      <c r="C39" s="60">
        <v>19867</v>
      </c>
      <c r="D39" s="19"/>
      <c r="E39" s="16"/>
      <c r="F39" s="16"/>
      <c r="G39" s="16"/>
      <c r="H39" s="16"/>
      <c r="I39" s="16"/>
      <c r="J39" s="17"/>
    </row>
    <row r="40" spans="1:17" ht="35.25" customHeight="1" x14ac:dyDescent="0.25">
      <c r="A40" s="24" t="s">
        <v>58</v>
      </c>
      <c r="B40" s="25" t="s">
        <v>1</v>
      </c>
      <c r="C40" s="60">
        <v>12668</v>
      </c>
      <c r="D40" s="19"/>
      <c r="E40" s="16"/>
      <c r="F40" s="16"/>
      <c r="G40" s="16"/>
      <c r="H40" s="16"/>
      <c r="I40" s="16"/>
      <c r="J40" s="17"/>
    </row>
    <row r="41" spans="1:17" ht="35.25" customHeight="1" x14ac:dyDescent="0.25">
      <c r="A41" s="24" t="s">
        <v>6</v>
      </c>
      <c r="B41" s="25" t="s">
        <v>1</v>
      </c>
      <c r="C41" s="60">
        <v>41943</v>
      </c>
      <c r="D41" s="19"/>
      <c r="E41" s="16"/>
      <c r="F41" s="16"/>
      <c r="G41" s="16"/>
      <c r="H41" s="16"/>
      <c r="I41" s="16"/>
      <c r="J41" s="17"/>
    </row>
    <row r="42" spans="1:17" ht="35.25" customHeight="1" x14ac:dyDescent="0.25">
      <c r="A42" s="24" t="s">
        <v>59</v>
      </c>
      <c r="B42" s="25" t="s">
        <v>1</v>
      </c>
      <c r="C42" s="26">
        <f>'očkování (praktičtí lékaři)'!$B$101</f>
        <v>47055</v>
      </c>
      <c r="D42" s="19"/>
      <c r="E42" s="16"/>
      <c r="F42" s="16"/>
      <c r="G42" s="16"/>
      <c r="H42" s="16"/>
      <c r="I42" s="16"/>
      <c r="J42" s="17"/>
    </row>
    <row r="43" spans="1:17" ht="27" customHeight="1" x14ac:dyDescent="0.25">
      <c r="A43" s="55" t="s">
        <v>22</v>
      </c>
      <c r="B43" s="56" t="s">
        <v>1</v>
      </c>
      <c r="C43" s="57">
        <f>SUM(C35:C42)</f>
        <v>274429</v>
      </c>
      <c r="D43" s="48"/>
      <c r="E43" s="48"/>
      <c r="F43" s="48"/>
      <c r="G43" s="48"/>
      <c r="H43" s="48"/>
      <c r="I43" s="48"/>
      <c r="J43" s="49"/>
    </row>
    <row r="44" spans="1:17" x14ac:dyDescent="0.25">
      <c r="A44" s="20"/>
      <c r="B44" s="21"/>
    </row>
    <row r="45" spans="1:17" ht="15" customHeight="1" x14ac:dyDescent="0.25">
      <c r="A45" s="129" t="s">
        <v>195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65"/>
      <c r="M45" s="11"/>
      <c r="N45" s="11"/>
      <c r="O45" s="11"/>
      <c r="P45" s="11"/>
    </row>
    <row r="46" spans="1:17" x14ac:dyDescent="0.25">
      <c r="A46" s="66" t="s">
        <v>15</v>
      </c>
      <c r="B46" s="66" t="s">
        <v>178</v>
      </c>
      <c r="C46" s="66" t="s">
        <v>179</v>
      </c>
      <c r="D46" s="66" t="s">
        <v>69</v>
      </c>
      <c r="E46" s="66" t="s">
        <v>70</v>
      </c>
      <c r="F46" s="66" t="s">
        <v>71</v>
      </c>
      <c r="G46" s="66" t="s">
        <v>72</v>
      </c>
      <c r="H46" s="66" t="s">
        <v>73</v>
      </c>
      <c r="I46" s="66" t="s">
        <v>74</v>
      </c>
      <c r="J46" s="66" t="s">
        <v>75</v>
      </c>
      <c r="K46" s="67" t="s">
        <v>62</v>
      </c>
      <c r="L46" s="69" t="s">
        <v>63</v>
      </c>
      <c r="M46" s="70" t="s">
        <v>60</v>
      </c>
      <c r="N46" s="70" t="s">
        <v>20</v>
      </c>
      <c r="O46" s="70" t="s">
        <v>21</v>
      </c>
      <c r="P46" s="70" t="s">
        <v>22</v>
      </c>
    </row>
    <row r="47" spans="1:17" x14ac:dyDescent="0.25">
      <c r="A47" s="68" t="s">
        <v>1</v>
      </c>
      <c r="B47" s="83">
        <v>2365</v>
      </c>
      <c r="C47" s="83">
        <v>16035</v>
      </c>
      <c r="D47" s="83">
        <v>8622</v>
      </c>
      <c r="E47" s="83">
        <v>12287</v>
      </c>
      <c r="F47" s="83">
        <v>15157</v>
      </c>
      <c r="G47" s="83">
        <v>23193</v>
      </c>
      <c r="H47" s="83">
        <v>29276</v>
      </c>
      <c r="I47" s="83">
        <v>24959</v>
      </c>
      <c r="J47" s="83">
        <v>25143</v>
      </c>
      <c r="K47" s="83">
        <v>24434</v>
      </c>
      <c r="L47" s="83">
        <v>28548</v>
      </c>
      <c r="M47" s="83">
        <v>46398</v>
      </c>
      <c r="N47" s="83">
        <v>18012</v>
      </c>
      <c r="O47" s="83">
        <v>0</v>
      </c>
      <c r="P47" s="87">
        <v>274429</v>
      </c>
      <c r="Q47" s="88"/>
    </row>
    <row r="48" spans="1:17" x14ac:dyDescent="0.25">
      <c r="A48" s="50" t="s">
        <v>61</v>
      </c>
      <c r="B48" s="27"/>
    </row>
    <row r="49" spans="1:18" ht="15" customHeight="1" x14ac:dyDescent="0.25">
      <c r="A49" s="136" t="s">
        <v>38</v>
      </c>
      <c r="B49" s="136"/>
      <c r="C49" s="136"/>
      <c r="D49" s="136"/>
      <c r="E49" s="136"/>
      <c r="F49" s="136"/>
      <c r="G49" s="136"/>
      <c r="H49" s="136"/>
      <c r="I49" s="113"/>
      <c r="J49" s="113"/>
      <c r="K49" s="113"/>
      <c r="L49" s="71"/>
      <c r="M49" s="11"/>
      <c r="N49" s="11"/>
      <c r="O49" s="11"/>
      <c r="P49" s="11"/>
    </row>
    <row r="50" spans="1:18" ht="16.5" customHeight="1" x14ac:dyDescent="0.25">
      <c r="A50" s="66" t="s">
        <v>15</v>
      </c>
      <c r="B50" s="66" t="s">
        <v>178</v>
      </c>
      <c r="C50" s="66" t="s">
        <v>179</v>
      </c>
      <c r="D50" s="66" t="s">
        <v>69</v>
      </c>
      <c r="E50" s="66" t="s">
        <v>70</v>
      </c>
      <c r="F50" s="66" t="s">
        <v>71</v>
      </c>
      <c r="G50" s="66" t="s">
        <v>72</v>
      </c>
      <c r="H50" s="66" t="s">
        <v>73</v>
      </c>
      <c r="I50" s="66" t="s">
        <v>74</v>
      </c>
      <c r="J50" s="66" t="s">
        <v>75</v>
      </c>
      <c r="K50" s="67" t="s">
        <v>62</v>
      </c>
      <c r="L50" s="69" t="s">
        <v>63</v>
      </c>
      <c r="M50" s="70" t="s">
        <v>60</v>
      </c>
      <c r="N50" s="70" t="s">
        <v>20</v>
      </c>
      <c r="O50" s="70" t="s">
        <v>21</v>
      </c>
      <c r="P50" s="70" t="s">
        <v>22</v>
      </c>
    </row>
    <row r="51" spans="1:18" x14ac:dyDescent="0.25">
      <c r="A51" s="68" t="s">
        <v>1</v>
      </c>
      <c r="B51" s="83">
        <v>61</v>
      </c>
      <c r="C51" s="83">
        <v>5567</v>
      </c>
      <c r="D51" s="83">
        <v>3292</v>
      </c>
      <c r="E51" s="83">
        <v>5236</v>
      </c>
      <c r="F51" s="83">
        <v>6819</v>
      </c>
      <c r="G51" s="83">
        <v>10933</v>
      </c>
      <c r="H51" s="83">
        <v>13975</v>
      </c>
      <c r="I51" s="83">
        <v>11989</v>
      </c>
      <c r="J51" s="83">
        <v>12138</v>
      </c>
      <c r="K51" s="83">
        <v>11867</v>
      </c>
      <c r="L51" s="83">
        <v>13961</v>
      </c>
      <c r="M51" s="83">
        <v>22890</v>
      </c>
      <c r="N51" s="83">
        <v>8864</v>
      </c>
      <c r="O51" s="83">
        <v>0</v>
      </c>
      <c r="P51" s="87">
        <v>127592</v>
      </c>
      <c r="Q51" s="89"/>
    </row>
    <row r="52" spans="1:18" x14ac:dyDescent="0.25">
      <c r="A52" s="51" t="s">
        <v>61</v>
      </c>
      <c r="B52" s="21"/>
    </row>
    <row r="54" spans="1:18" ht="15" customHeight="1" x14ac:dyDescent="0.25">
      <c r="A54" s="125" t="s">
        <v>206</v>
      </c>
      <c r="B54" s="125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</row>
  </sheetData>
  <mergeCells count="14">
    <mergeCell ref="A54:B54"/>
    <mergeCell ref="A3:B3"/>
    <mergeCell ref="A15:B15"/>
    <mergeCell ref="A33:C33"/>
    <mergeCell ref="A45:K45"/>
    <mergeCell ref="A28:A29"/>
    <mergeCell ref="A4:A5"/>
    <mergeCell ref="C4"/>
    <mergeCell ref="A10:B10"/>
    <mergeCell ref="A11:B11"/>
    <mergeCell ref="A12:A13"/>
    <mergeCell ref="C12"/>
    <mergeCell ref="A20:A21"/>
    <mergeCell ref="A49:H49"/>
  </mergeCells>
  <pageMargins left="0.7" right="0.7" top="0.78740157499999996" bottom="0.78740157499999996" header="0.3" footer="0.3"/>
  <pageSetup paperSize="9" scale="4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103"/>
  <sheetViews>
    <sheetView workbookViewId="0">
      <selection activeCell="A125" sqref="A125"/>
    </sheetView>
  </sheetViews>
  <sheetFormatPr defaultRowHeight="15" x14ac:dyDescent="0.25"/>
  <cols>
    <col min="1" max="1" width="49" customWidth="1"/>
    <col min="2" max="2" width="20.42578125" customWidth="1"/>
    <col min="4" max="4" width="19.85546875" customWidth="1"/>
    <col min="5" max="5" width="22.5703125" customWidth="1"/>
    <col min="6" max="6" width="23.28515625" customWidth="1"/>
    <col min="7" max="7" width="25.5703125" customWidth="1"/>
    <col min="8" max="8" width="23.28515625" customWidth="1"/>
    <col min="9" max="9" width="23.5703125" customWidth="1"/>
    <col min="10" max="10" width="19.42578125" customWidth="1"/>
  </cols>
  <sheetData>
    <row r="1" spans="1:2" ht="33" customHeight="1" x14ac:dyDescent="0.25">
      <c r="A1" s="137" t="s">
        <v>48</v>
      </c>
      <c r="B1" s="138"/>
    </row>
    <row r="2" spans="1:2" ht="42" customHeight="1" x14ac:dyDescent="0.25">
      <c r="A2" s="59" t="s">
        <v>14</v>
      </c>
      <c r="B2" s="58" t="s">
        <v>16</v>
      </c>
    </row>
    <row r="3" spans="1:2" ht="15" customHeight="1" x14ac:dyDescent="0.25">
      <c r="A3" s="85" t="s">
        <v>77</v>
      </c>
      <c r="B3" s="84">
        <v>1152</v>
      </c>
    </row>
    <row r="4" spans="1:2" ht="15" customHeight="1" x14ac:dyDescent="0.25">
      <c r="A4" s="85" t="s">
        <v>174</v>
      </c>
      <c r="B4" s="84">
        <v>29</v>
      </c>
    </row>
    <row r="5" spans="1:2" ht="15" customHeight="1" x14ac:dyDescent="0.25">
      <c r="A5" s="85" t="s">
        <v>78</v>
      </c>
      <c r="B5" s="84">
        <v>389</v>
      </c>
    </row>
    <row r="6" spans="1:2" ht="15" customHeight="1" x14ac:dyDescent="0.25">
      <c r="A6" s="85" t="s">
        <v>79</v>
      </c>
      <c r="B6" s="84">
        <v>29</v>
      </c>
    </row>
    <row r="7" spans="1:2" ht="15" customHeight="1" x14ac:dyDescent="0.25">
      <c r="A7" s="85" t="s">
        <v>80</v>
      </c>
      <c r="B7" s="84">
        <v>844</v>
      </c>
    </row>
    <row r="8" spans="1:2" ht="15" customHeight="1" x14ac:dyDescent="0.25">
      <c r="A8" s="85" t="s">
        <v>81</v>
      </c>
      <c r="B8" s="84">
        <v>80</v>
      </c>
    </row>
    <row r="9" spans="1:2" ht="15" customHeight="1" x14ac:dyDescent="0.25">
      <c r="A9" s="85" t="s">
        <v>82</v>
      </c>
      <c r="B9" s="84">
        <v>336</v>
      </c>
    </row>
    <row r="10" spans="1:2" ht="15" customHeight="1" x14ac:dyDescent="0.25">
      <c r="A10" s="85" t="s">
        <v>83</v>
      </c>
      <c r="B10" s="84">
        <v>900</v>
      </c>
    </row>
    <row r="11" spans="1:2" ht="15" customHeight="1" x14ac:dyDescent="0.25">
      <c r="A11" s="85" t="s">
        <v>84</v>
      </c>
      <c r="B11" s="84">
        <v>496</v>
      </c>
    </row>
    <row r="12" spans="1:2" ht="15" customHeight="1" x14ac:dyDescent="0.25">
      <c r="A12" s="85" t="s">
        <v>173</v>
      </c>
      <c r="B12" s="84">
        <v>440</v>
      </c>
    </row>
    <row r="13" spans="1:2" ht="15" customHeight="1" x14ac:dyDescent="0.25">
      <c r="A13" s="85" t="s">
        <v>85</v>
      </c>
      <c r="B13" s="84">
        <v>409</v>
      </c>
    </row>
    <row r="14" spans="1:2" ht="15" customHeight="1" x14ac:dyDescent="0.25">
      <c r="A14" s="85" t="s">
        <v>86</v>
      </c>
      <c r="B14" s="84">
        <v>572</v>
      </c>
    </row>
    <row r="15" spans="1:2" ht="15" customHeight="1" x14ac:dyDescent="0.25">
      <c r="A15" s="85" t="s">
        <v>87</v>
      </c>
      <c r="B15" s="84">
        <v>270</v>
      </c>
    </row>
    <row r="16" spans="1:2" ht="15" customHeight="1" x14ac:dyDescent="0.25">
      <c r="A16" s="85" t="s">
        <v>88</v>
      </c>
      <c r="B16" s="84">
        <v>244</v>
      </c>
    </row>
    <row r="17" spans="1:2" ht="15" customHeight="1" x14ac:dyDescent="0.25">
      <c r="A17" s="85" t="s">
        <v>89</v>
      </c>
      <c r="B17" s="84">
        <v>640</v>
      </c>
    </row>
    <row r="18" spans="1:2" ht="15" customHeight="1" x14ac:dyDescent="0.25">
      <c r="A18" s="85" t="s">
        <v>90</v>
      </c>
      <c r="B18" s="84">
        <v>195</v>
      </c>
    </row>
    <row r="19" spans="1:2" ht="15" customHeight="1" x14ac:dyDescent="0.25">
      <c r="A19" s="85" t="s">
        <v>91</v>
      </c>
      <c r="B19" s="84">
        <v>516</v>
      </c>
    </row>
    <row r="20" spans="1:2" ht="15" customHeight="1" x14ac:dyDescent="0.25">
      <c r="A20" s="85" t="s">
        <v>92</v>
      </c>
      <c r="B20" s="84">
        <v>683</v>
      </c>
    </row>
    <row r="21" spans="1:2" ht="15" customHeight="1" x14ac:dyDescent="0.25">
      <c r="A21" s="85" t="s">
        <v>93</v>
      </c>
      <c r="B21" s="84">
        <v>395</v>
      </c>
    </row>
    <row r="22" spans="1:2" ht="15" customHeight="1" x14ac:dyDescent="0.25">
      <c r="A22" s="85" t="s">
        <v>94</v>
      </c>
      <c r="B22" s="84">
        <v>319</v>
      </c>
    </row>
    <row r="23" spans="1:2" ht="15" customHeight="1" x14ac:dyDescent="0.25">
      <c r="A23" s="85" t="s">
        <v>95</v>
      </c>
      <c r="B23" s="84">
        <v>213</v>
      </c>
    </row>
    <row r="24" spans="1:2" ht="15" customHeight="1" x14ac:dyDescent="0.25">
      <c r="A24" s="85" t="s">
        <v>96</v>
      </c>
      <c r="B24" s="84">
        <v>577</v>
      </c>
    </row>
    <row r="25" spans="1:2" ht="15" customHeight="1" x14ac:dyDescent="0.25">
      <c r="A25" s="85" t="s">
        <v>97</v>
      </c>
      <c r="B25" s="84">
        <v>214</v>
      </c>
    </row>
    <row r="26" spans="1:2" ht="15" customHeight="1" x14ac:dyDescent="0.25">
      <c r="A26" s="85" t="s">
        <v>98</v>
      </c>
      <c r="B26" s="84">
        <v>418</v>
      </c>
    </row>
    <row r="27" spans="1:2" ht="15" customHeight="1" x14ac:dyDescent="0.25">
      <c r="A27" s="85" t="s">
        <v>99</v>
      </c>
      <c r="B27" s="84">
        <v>622</v>
      </c>
    </row>
    <row r="28" spans="1:2" ht="15" customHeight="1" x14ac:dyDescent="0.25">
      <c r="A28" s="85" t="s">
        <v>100</v>
      </c>
      <c r="B28" s="84">
        <v>386</v>
      </c>
    </row>
    <row r="29" spans="1:2" ht="15" customHeight="1" x14ac:dyDescent="0.25">
      <c r="A29" s="85" t="s">
        <v>101</v>
      </c>
      <c r="B29" s="84">
        <v>62</v>
      </c>
    </row>
    <row r="30" spans="1:2" ht="15" customHeight="1" x14ac:dyDescent="0.25">
      <c r="A30" s="85" t="s">
        <v>102</v>
      </c>
      <c r="B30" s="84">
        <v>272</v>
      </c>
    </row>
    <row r="31" spans="1:2" ht="15" customHeight="1" x14ac:dyDescent="0.25">
      <c r="A31" s="85" t="s">
        <v>103</v>
      </c>
      <c r="B31" s="84">
        <v>250</v>
      </c>
    </row>
    <row r="32" spans="1:2" ht="15" customHeight="1" x14ac:dyDescent="0.25">
      <c r="A32" s="85" t="s">
        <v>104</v>
      </c>
      <c r="B32" s="84">
        <v>142</v>
      </c>
    </row>
    <row r="33" spans="1:2" ht="15" customHeight="1" x14ac:dyDescent="0.25">
      <c r="A33" s="85" t="s">
        <v>105</v>
      </c>
      <c r="B33" s="84">
        <v>3103</v>
      </c>
    </row>
    <row r="34" spans="1:2" ht="15" customHeight="1" x14ac:dyDescent="0.25">
      <c r="A34" s="85" t="s">
        <v>106</v>
      </c>
      <c r="B34" s="84">
        <v>307</v>
      </c>
    </row>
    <row r="35" spans="1:2" ht="15" customHeight="1" x14ac:dyDescent="0.25">
      <c r="A35" s="85" t="s">
        <v>107</v>
      </c>
      <c r="B35" s="84">
        <v>129</v>
      </c>
    </row>
    <row r="36" spans="1:2" ht="15" customHeight="1" x14ac:dyDescent="0.25">
      <c r="A36" s="85" t="s">
        <v>108</v>
      </c>
      <c r="B36" s="84">
        <v>1387</v>
      </c>
    </row>
    <row r="37" spans="1:2" ht="15" customHeight="1" x14ac:dyDescent="0.25">
      <c r="A37" s="85" t="s">
        <v>109</v>
      </c>
      <c r="B37" s="84">
        <v>202</v>
      </c>
    </row>
    <row r="38" spans="1:2" ht="15" customHeight="1" x14ac:dyDescent="0.25">
      <c r="A38" s="85" t="s">
        <v>110</v>
      </c>
      <c r="B38" s="84">
        <v>439</v>
      </c>
    </row>
    <row r="39" spans="1:2" ht="15" customHeight="1" x14ac:dyDescent="0.25">
      <c r="A39" s="85" t="s">
        <v>111</v>
      </c>
      <c r="B39" s="84">
        <v>445</v>
      </c>
    </row>
    <row r="40" spans="1:2" ht="15" customHeight="1" x14ac:dyDescent="0.25">
      <c r="A40" s="85" t="s">
        <v>112</v>
      </c>
      <c r="B40" s="84">
        <v>413</v>
      </c>
    </row>
    <row r="41" spans="1:2" ht="15" customHeight="1" x14ac:dyDescent="0.25">
      <c r="A41" s="85" t="s">
        <v>113</v>
      </c>
      <c r="B41" s="84">
        <v>192</v>
      </c>
    </row>
    <row r="42" spans="1:2" ht="15" customHeight="1" x14ac:dyDescent="0.25">
      <c r="A42" s="85" t="s">
        <v>114</v>
      </c>
      <c r="B42" s="84">
        <v>249</v>
      </c>
    </row>
    <row r="43" spans="1:2" ht="15" customHeight="1" x14ac:dyDescent="0.25">
      <c r="A43" s="85" t="s">
        <v>115</v>
      </c>
      <c r="B43" s="84">
        <v>1224</v>
      </c>
    </row>
    <row r="44" spans="1:2" ht="15" customHeight="1" x14ac:dyDescent="0.25">
      <c r="A44" s="85" t="s">
        <v>116</v>
      </c>
      <c r="B44" s="45">
        <v>322</v>
      </c>
    </row>
    <row r="45" spans="1:2" ht="15" customHeight="1" x14ac:dyDescent="0.25">
      <c r="A45" s="85" t="s">
        <v>117</v>
      </c>
      <c r="B45" s="45">
        <v>603</v>
      </c>
    </row>
    <row r="46" spans="1:2" ht="15" customHeight="1" x14ac:dyDescent="0.25">
      <c r="A46" s="85" t="s">
        <v>118</v>
      </c>
      <c r="B46" s="45">
        <v>493</v>
      </c>
    </row>
    <row r="47" spans="1:2" ht="15" customHeight="1" x14ac:dyDescent="0.25">
      <c r="A47" s="85" t="s">
        <v>119</v>
      </c>
      <c r="B47" s="45">
        <v>543</v>
      </c>
    </row>
    <row r="48" spans="1:2" ht="15" customHeight="1" x14ac:dyDescent="0.25">
      <c r="A48" s="85" t="s">
        <v>120</v>
      </c>
      <c r="B48" s="45">
        <v>259</v>
      </c>
    </row>
    <row r="49" spans="1:2" ht="15" customHeight="1" x14ac:dyDescent="0.25">
      <c r="A49" s="85" t="s">
        <v>121</v>
      </c>
      <c r="B49" s="45">
        <v>540</v>
      </c>
    </row>
    <row r="50" spans="1:2" ht="15" customHeight="1" x14ac:dyDescent="0.25">
      <c r="A50" s="85" t="s">
        <v>122</v>
      </c>
      <c r="B50" s="45">
        <v>252</v>
      </c>
    </row>
    <row r="51" spans="1:2" ht="15" customHeight="1" x14ac:dyDescent="0.25">
      <c r="A51" s="85" t="s">
        <v>123</v>
      </c>
      <c r="B51" s="45">
        <v>363</v>
      </c>
    </row>
    <row r="52" spans="1:2" ht="15" customHeight="1" x14ac:dyDescent="0.25">
      <c r="A52" s="85" t="s">
        <v>124</v>
      </c>
      <c r="B52" s="45">
        <v>244</v>
      </c>
    </row>
    <row r="53" spans="1:2" ht="15" customHeight="1" x14ac:dyDescent="0.25">
      <c r="A53" s="85" t="s">
        <v>125</v>
      </c>
      <c r="B53" s="45">
        <v>493</v>
      </c>
    </row>
    <row r="54" spans="1:2" ht="15" customHeight="1" x14ac:dyDescent="0.25">
      <c r="A54" s="85" t="s">
        <v>126</v>
      </c>
      <c r="B54" s="45">
        <v>112</v>
      </c>
    </row>
    <row r="55" spans="1:2" ht="15" customHeight="1" x14ac:dyDescent="0.25">
      <c r="A55" s="85" t="s">
        <v>127</v>
      </c>
      <c r="B55" s="45">
        <v>630</v>
      </c>
    </row>
    <row r="56" spans="1:2" ht="15" customHeight="1" x14ac:dyDescent="0.25">
      <c r="A56" s="85" t="s">
        <v>128</v>
      </c>
      <c r="B56" s="45">
        <v>219</v>
      </c>
    </row>
    <row r="57" spans="1:2" ht="15" customHeight="1" x14ac:dyDescent="0.25">
      <c r="A57" s="85" t="s">
        <v>129</v>
      </c>
      <c r="B57" s="45">
        <v>463</v>
      </c>
    </row>
    <row r="58" spans="1:2" ht="15" customHeight="1" x14ac:dyDescent="0.25">
      <c r="A58" s="85" t="s">
        <v>130</v>
      </c>
      <c r="B58" s="45">
        <v>419</v>
      </c>
    </row>
    <row r="59" spans="1:2" ht="15" customHeight="1" x14ac:dyDescent="0.25">
      <c r="A59" s="85" t="s">
        <v>131</v>
      </c>
      <c r="B59" s="45">
        <v>730</v>
      </c>
    </row>
    <row r="60" spans="1:2" ht="15" customHeight="1" x14ac:dyDescent="0.25">
      <c r="A60" s="85" t="s">
        <v>132</v>
      </c>
      <c r="B60" s="45">
        <v>196</v>
      </c>
    </row>
    <row r="61" spans="1:2" ht="15" customHeight="1" x14ac:dyDescent="0.25">
      <c r="A61" s="85" t="s">
        <v>133</v>
      </c>
      <c r="B61" s="45">
        <v>461</v>
      </c>
    </row>
    <row r="62" spans="1:2" ht="15" customHeight="1" x14ac:dyDescent="0.25">
      <c r="A62" s="85" t="s">
        <v>134</v>
      </c>
      <c r="B62" s="45">
        <v>155</v>
      </c>
    </row>
    <row r="63" spans="1:2" ht="15" customHeight="1" x14ac:dyDescent="0.25">
      <c r="A63" s="85" t="s">
        <v>135</v>
      </c>
      <c r="B63" s="45">
        <v>354</v>
      </c>
    </row>
    <row r="64" spans="1:2" ht="15" customHeight="1" x14ac:dyDescent="0.25">
      <c r="A64" s="85" t="s">
        <v>136</v>
      </c>
      <c r="B64" s="45">
        <v>99</v>
      </c>
    </row>
    <row r="65" spans="1:2" ht="15" customHeight="1" x14ac:dyDescent="0.25">
      <c r="A65" s="85" t="s">
        <v>137</v>
      </c>
      <c r="B65" s="45">
        <v>337</v>
      </c>
    </row>
    <row r="66" spans="1:2" ht="15" customHeight="1" x14ac:dyDescent="0.25">
      <c r="A66" s="85" t="s">
        <v>138</v>
      </c>
      <c r="B66" s="45">
        <v>188</v>
      </c>
    </row>
    <row r="67" spans="1:2" ht="15" customHeight="1" x14ac:dyDescent="0.25">
      <c r="A67" s="85" t="s">
        <v>139</v>
      </c>
      <c r="B67" s="45">
        <v>931</v>
      </c>
    </row>
    <row r="68" spans="1:2" ht="15" customHeight="1" x14ac:dyDescent="0.25">
      <c r="A68" s="85" t="s">
        <v>140</v>
      </c>
      <c r="B68" s="45">
        <v>207</v>
      </c>
    </row>
    <row r="69" spans="1:2" ht="15" customHeight="1" x14ac:dyDescent="0.25">
      <c r="A69" s="85" t="s">
        <v>141</v>
      </c>
      <c r="B69" s="45">
        <v>434</v>
      </c>
    </row>
    <row r="70" spans="1:2" ht="15" customHeight="1" x14ac:dyDescent="0.25">
      <c r="A70" s="85" t="s">
        <v>142</v>
      </c>
      <c r="B70" s="45">
        <v>301</v>
      </c>
    </row>
    <row r="71" spans="1:2" ht="15" customHeight="1" x14ac:dyDescent="0.25">
      <c r="A71" s="85" t="s">
        <v>143</v>
      </c>
      <c r="B71" s="45">
        <v>1370</v>
      </c>
    </row>
    <row r="72" spans="1:2" ht="15" customHeight="1" x14ac:dyDescent="0.25">
      <c r="A72" s="85" t="s">
        <v>144</v>
      </c>
      <c r="B72" s="45">
        <v>829</v>
      </c>
    </row>
    <row r="73" spans="1:2" ht="15" customHeight="1" x14ac:dyDescent="0.25">
      <c r="A73" s="85" t="s">
        <v>145</v>
      </c>
      <c r="B73" s="45">
        <v>215</v>
      </c>
    </row>
    <row r="74" spans="1:2" ht="15" customHeight="1" x14ac:dyDescent="0.25">
      <c r="A74" s="85" t="s">
        <v>146</v>
      </c>
      <c r="B74" s="45">
        <v>464</v>
      </c>
    </row>
    <row r="75" spans="1:2" ht="15" customHeight="1" x14ac:dyDescent="0.25">
      <c r="A75" s="85" t="s">
        <v>147</v>
      </c>
      <c r="B75" s="45">
        <v>197</v>
      </c>
    </row>
    <row r="76" spans="1:2" ht="15" customHeight="1" x14ac:dyDescent="0.25">
      <c r="A76" s="85" t="s">
        <v>148</v>
      </c>
      <c r="B76" s="45">
        <v>392</v>
      </c>
    </row>
    <row r="77" spans="1:2" ht="15" customHeight="1" x14ac:dyDescent="0.25">
      <c r="A77" s="85" t="s">
        <v>149</v>
      </c>
      <c r="B77" s="45">
        <v>454</v>
      </c>
    </row>
    <row r="78" spans="1:2" ht="15" customHeight="1" x14ac:dyDescent="0.25">
      <c r="A78" s="85" t="s">
        <v>150</v>
      </c>
      <c r="B78" s="45">
        <v>101</v>
      </c>
    </row>
    <row r="79" spans="1:2" ht="15" customHeight="1" x14ac:dyDescent="0.25">
      <c r="A79" s="85" t="s">
        <v>151</v>
      </c>
      <c r="B79" s="45">
        <v>1375</v>
      </c>
    </row>
    <row r="80" spans="1:2" ht="15" customHeight="1" x14ac:dyDescent="0.25">
      <c r="A80" s="85" t="s">
        <v>152</v>
      </c>
      <c r="B80" s="45">
        <v>1099</v>
      </c>
    </row>
    <row r="81" spans="1:2" ht="15" customHeight="1" x14ac:dyDescent="0.25">
      <c r="A81" s="85" t="s">
        <v>153</v>
      </c>
      <c r="B81" s="45">
        <v>662</v>
      </c>
    </row>
    <row r="82" spans="1:2" ht="15" customHeight="1" x14ac:dyDescent="0.25">
      <c r="A82" s="85" t="s">
        <v>154</v>
      </c>
      <c r="B82" s="45">
        <v>337</v>
      </c>
    </row>
    <row r="83" spans="1:2" ht="15" customHeight="1" x14ac:dyDescent="0.25">
      <c r="A83" s="85" t="s">
        <v>155</v>
      </c>
      <c r="B83" s="45">
        <v>830</v>
      </c>
    </row>
    <row r="84" spans="1:2" ht="15" customHeight="1" x14ac:dyDescent="0.25">
      <c r="A84" s="85" t="s">
        <v>156</v>
      </c>
      <c r="B84" s="45">
        <v>621</v>
      </c>
    </row>
    <row r="85" spans="1:2" ht="15" customHeight="1" x14ac:dyDescent="0.25">
      <c r="A85" s="85" t="s">
        <v>157</v>
      </c>
      <c r="B85" s="45">
        <v>434</v>
      </c>
    </row>
    <row r="86" spans="1:2" ht="15" customHeight="1" x14ac:dyDescent="0.25">
      <c r="A86" s="85" t="s">
        <v>158</v>
      </c>
      <c r="B86" s="45">
        <v>474</v>
      </c>
    </row>
    <row r="87" spans="1:2" ht="15" customHeight="1" x14ac:dyDescent="0.25">
      <c r="A87" s="85" t="s">
        <v>159</v>
      </c>
      <c r="B87" s="45">
        <v>399</v>
      </c>
    </row>
    <row r="88" spans="1:2" ht="15" customHeight="1" x14ac:dyDescent="0.25">
      <c r="A88" s="85" t="s">
        <v>160</v>
      </c>
      <c r="B88" s="45">
        <v>434</v>
      </c>
    </row>
    <row r="89" spans="1:2" ht="15" customHeight="1" x14ac:dyDescent="0.25">
      <c r="A89" s="85" t="s">
        <v>161</v>
      </c>
      <c r="B89" s="45">
        <v>675</v>
      </c>
    </row>
    <row r="90" spans="1:2" ht="15" customHeight="1" x14ac:dyDescent="0.25">
      <c r="A90" s="85" t="s">
        <v>162</v>
      </c>
      <c r="B90" s="45">
        <v>228</v>
      </c>
    </row>
    <row r="91" spans="1:2" ht="15" customHeight="1" x14ac:dyDescent="0.25">
      <c r="A91" s="85" t="s">
        <v>163</v>
      </c>
      <c r="B91" s="45">
        <v>498</v>
      </c>
    </row>
    <row r="92" spans="1:2" ht="15" customHeight="1" x14ac:dyDescent="0.25">
      <c r="A92" s="85" t="s">
        <v>164</v>
      </c>
      <c r="B92" s="45">
        <v>388</v>
      </c>
    </row>
    <row r="93" spans="1:2" ht="15" customHeight="1" x14ac:dyDescent="0.25">
      <c r="A93" s="85" t="s">
        <v>165</v>
      </c>
      <c r="B93" s="45">
        <v>395</v>
      </c>
    </row>
    <row r="94" spans="1:2" ht="15" customHeight="1" x14ac:dyDescent="0.25">
      <c r="A94" s="85" t="s">
        <v>166</v>
      </c>
      <c r="B94" s="45">
        <v>958</v>
      </c>
    </row>
    <row r="95" spans="1:2" ht="15" customHeight="1" x14ac:dyDescent="0.25">
      <c r="A95" s="85" t="s">
        <v>167</v>
      </c>
      <c r="B95" s="45">
        <v>232</v>
      </c>
    </row>
    <row r="96" spans="1:2" ht="15" customHeight="1" x14ac:dyDescent="0.25">
      <c r="A96" s="85" t="s">
        <v>168</v>
      </c>
      <c r="B96" s="45">
        <v>274</v>
      </c>
    </row>
    <row r="97" spans="1:8" ht="15" customHeight="1" x14ac:dyDescent="0.25">
      <c r="A97" s="85" t="s">
        <v>169</v>
      </c>
      <c r="B97" s="45">
        <v>677</v>
      </c>
    </row>
    <row r="98" spans="1:8" ht="15" customHeight="1" x14ac:dyDescent="0.25">
      <c r="A98" s="85" t="s">
        <v>170</v>
      </c>
      <c r="B98" s="45">
        <v>669</v>
      </c>
    </row>
    <row r="99" spans="1:8" ht="15" customHeight="1" x14ac:dyDescent="0.25">
      <c r="A99" s="85" t="s">
        <v>171</v>
      </c>
      <c r="B99" s="45">
        <v>441</v>
      </c>
    </row>
    <row r="100" spans="1:8" ht="15" customHeight="1" x14ac:dyDescent="0.25">
      <c r="A100" s="85" t="s">
        <v>172</v>
      </c>
      <c r="B100" s="45">
        <v>401</v>
      </c>
    </row>
    <row r="101" spans="1:8" ht="19.5" customHeight="1" x14ac:dyDescent="0.25">
      <c r="A101" s="55" t="s">
        <v>53</v>
      </c>
      <c r="B101" s="115">
        <f>SUM(B3:B100)</f>
        <v>47055</v>
      </c>
    </row>
    <row r="102" spans="1:8" s="104" customFormat="1" ht="7.5" customHeight="1" x14ac:dyDescent="0.25">
      <c r="A102" s="111"/>
      <c r="B102" s="112"/>
    </row>
    <row r="103" spans="1:8" x14ac:dyDescent="0.25">
      <c r="A103" s="139" t="s">
        <v>205</v>
      </c>
      <c r="B103" s="140"/>
      <c r="C103" s="140"/>
      <c r="D103" s="140"/>
      <c r="E103" s="140"/>
      <c r="F103" s="140"/>
      <c r="G103" s="140"/>
      <c r="H103" s="140"/>
    </row>
  </sheetData>
  <mergeCells count="2">
    <mergeCell ref="A1:B1"/>
    <mergeCell ref="A103:H103"/>
  </mergeCells>
  <pageMargins left="0.7" right="0.7" top="0.78740157499999996" bottom="0.78740157499999996" header="0.3" footer="0.3"/>
  <pageSetup paperSize="9"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10"/>
  <sheetViews>
    <sheetView workbookViewId="0">
      <selection activeCell="F19" sqref="F19"/>
    </sheetView>
  </sheetViews>
  <sheetFormatPr defaultRowHeight="15" x14ac:dyDescent="0.25"/>
  <cols>
    <col min="1" max="1" width="39.42578125" customWidth="1"/>
    <col min="2" max="2" width="39.7109375" customWidth="1"/>
    <col min="3" max="3" width="15.7109375" customWidth="1"/>
    <col min="4" max="4" width="22.85546875" customWidth="1"/>
  </cols>
  <sheetData>
    <row r="1" spans="1:4" ht="25.5" customHeight="1" x14ac:dyDescent="0.25">
      <c r="A1" s="79" t="s">
        <v>55</v>
      </c>
      <c r="B1" s="80" t="s">
        <v>39</v>
      </c>
      <c r="C1" s="81" t="s">
        <v>40</v>
      </c>
      <c r="D1" s="82" t="s">
        <v>41</v>
      </c>
    </row>
    <row r="2" spans="1:4" x14ac:dyDescent="0.25">
      <c r="A2" s="72" t="s">
        <v>25</v>
      </c>
      <c r="B2" s="73" t="s">
        <v>26</v>
      </c>
      <c r="C2" s="73" t="s">
        <v>32</v>
      </c>
      <c r="D2" s="74" t="s">
        <v>33</v>
      </c>
    </row>
    <row r="3" spans="1:4" x14ac:dyDescent="0.25">
      <c r="A3" s="72" t="s">
        <v>23</v>
      </c>
      <c r="B3" s="73" t="s">
        <v>24</v>
      </c>
      <c r="C3" s="73" t="s">
        <v>35</v>
      </c>
      <c r="D3" s="74" t="s">
        <v>34</v>
      </c>
    </row>
    <row r="4" spans="1:4" ht="38.25" customHeight="1" x14ac:dyDescent="0.25">
      <c r="A4" s="75" t="s">
        <v>57</v>
      </c>
      <c r="B4" s="73" t="s">
        <v>56</v>
      </c>
      <c r="C4" s="73" t="s">
        <v>52</v>
      </c>
      <c r="D4" s="78" t="s">
        <v>196</v>
      </c>
    </row>
    <row r="5" spans="1:4" ht="30" x14ac:dyDescent="0.25">
      <c r="A5" s="75" t="s">
        <v>54</v>
      </c>
      <c r="B5" s="73" t="s">
        <v>50</v>
      </c>
      <c r="C5" s="73" t="s">
        <v>52</v>
      </c>
      <c r="D5" s="74"/>
    </row>
    <row r="6" spans="1:4" x14ac:dyDescent="0.25">
      <c r="A6" s="72" t="s">
        <v>49</v>
      </c>
      <c r="B6" s="73" t="s">
        <v>51</v>
      </c>
      <c r="C6" s="73" t="s">
        <v>52</v>
      </c>
      <c r="D6" s="74"/>
    </row>
    <row r="7" spans="1:4" x14ac:dyDescent="0.25">
      <c r="A7" s="72" t="s">
        <v>76</v>
      </c>
      <c r="B7" s="73" t="s">
        <v>27</v>
      </c>
      <c r="C7" s="73" t="s">
        <v>36</v>
      </c>
      <c r="D7" s="74"/>
    </row>
    <row r="8" spans="1:4" x14ac:dyDescent="0.25">
      <c r="A8" s="72" t="s">
        <v>28</v>
      </c>
      <c r="B8" s="73" t="s">
        <v>29</v>
      </c>
      <c r="C8" s="73" t="s">
        <v>37</v>
      </c>
      <c r="D8" s="74"/>
    </row>
    <row r="9" spans="1:4" ht="21" customHeight="1" thickBot="1" x14ac:dyDescent="0.3">
      <c r="A9" s="76" t="s">
        <v>30</v>
      </c>
      <c r="B9" s="77" t="s">
        <v>31</v>
      </c>
      <c r="C9" s="77" t="s">
        <v>37</v>
      </c>
      <c r="D9" s="114" t="s">
        <v>197</v>
      </c>
    </row>
    <row r="10" spans="1:4" x14ac:dyDescent="0.25">
      <c r="A10" s="43"/>
      <c r="B10" s="44"/>
      <c r="C10" s="44"/>
      <c r="D10" s="44"/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Všeobecný přehled</vt:lpstr>
      <vt:lpstr>Kapacity lůžkové péče</vt:lpstr>
      <vt:lpstr>Všeobecná situace v nemocnicích</vt:lpstr>
      <vt:lpstr>Očkování</vt:lpstr>
      <vt:lpstr>očkování (praktičtí lékaři)</vt:lpstr>
      <vt:lpstr>Očkovací centra v KK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Dušková Martina</dc:creator>
  <cp:lastModifiedBy>Dušková Martina</cp:lastModifiedBy>
  <cp:lastPrinted>2021-07-15T09:02:45Z</cp:lastPrinted>
  <dcterms:created xsi:type="dcterms:W3CDTF">2021-03-01T07:26:28Z</dcterms:created>
  <dcterms:modified xsi:type="dcterms:W3CDTF">2021-07-30T07:24:26Z</dcterms:modified>
</cp:coreProperties>
</file>